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450" firstSheet="4" activeTab="9"/>
  </bookViews>
  <sheets>
    <sheet name="5510 ÖNC. AÇIĞA ALMA" sheetId="1" r:id="rId1"/>
    <sheet name="5510 ÖNC. İSTİFA" sheetId="2" r:id="rId2"/>
    <sheet name="5510 ÖNC. TAM MAAŞ" sheetId="3" r:id="rId3"/>
    <sheet name="5510 ÖNC. ÜCRETSİZ İZİN" sheetId="4" r:id="rId4"/>
    <sheet name="5510 SON. AÇIĞA ALMA" sheetId="5" r:id="rId5"/>
    <sheet name="5510 SON. İSTİFA" sheetId="17" r:id="rId6"/>
    <sheet name="5510 SON.I TAM MAAŞ" sheetId="18" r:id="rId7"/>
    <sheet name="5510 SON. ASKERE GİTME" sheetId="6" r:id="rId8"/>
    <sheet name="5510 SON.ASKERE GİTME 1" sheetId="22" r:id="rId9"/>
    <sheet name="EK DERS" sheetId="19"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22" l="1"/>
  <c r="C50" i="22"/>
  <c r="D50" i="22" s="1"/>
  <c r="B9" i="22" s="1"/>
  <c r="C49" i="22"/>
  <c r="D49" i="22" s="1"/>
  <c r="C48" i="22"/>
  <c r="D48" i="22" s="1"/>
  <c r="C47" i="22"/>
  <c r="D47" i="22" s="1"/>
  <c r="C46" i="22"/>
  <c r="D46" i="22" s="1"/>
  <c r="C45" i="22"/>
  <c r="D45" i="22" s="1"/>
  <c r="C44" i="22"/>
  <c r="C53" i="22" s="1"/>
  <c r="B39" i="22"/>
  <c r="C38" i="22"/>
  <c r="D38" i="22" s="1"/>
  <c r="C37" i="22"/>
  <c r="D37" i="22" s="1"/>
  <c r="D39" i="22" s="1"/>
  <c r="B33" i="22"/>
  <c r="B40" i="22" s="1"/>
  <c r="D32" i="22"/>
  <c r="C32" i="22"/>
  <c r="C31" i="22"/>
  <c r="D31" i="22" s="1"/>
  <c r="C30" i="22"/>
  <c r="D30" i="22" s="1"/>
  <c r="D29" i="22"/>
  <c r="C29" i="22"/>
  <c r="D28" i="22"/>
  <c r="C28" i="22"/>
  <c r="C27" i="22"/>
  <c r="D27" i="22" s="1"/>
  <c r="D26" i="22"/>
  <c r="C26" i="22"/>
  <c r="C25" i="22"/>
  <c r="D25" i="22" s="1"/>
  <c r="C24" i="22"/>
  <c r="D24" i="22" s="1"/>
  <c r="D23" i="22"/>
  <c r="C23" i="22"/>
  <c r="D22" i="22"/>
  <c r="C22" i="22"/>
  <c r="C21" i="22"/>
  <c r="D21" i="22" s="1"/>
  <c r="D20" i="22"/>
  <c r="C20" i="22"/>
  <c r="C19" i="22"/>
  <c r="D19" i="22" s="1"/>
  <c r="C18" i="22"/>
  <c r="D18" i="22" s="1"/>
  <c r="D17" i="22"/>
  <c r="C17" i="22"/>
  <c r="D16" i="22"/>
  <c r="C16" i="22"/>
  <c r="C15" i="22"/>
  <c r="C33" i="22" s="1"/>
  <c r="C39" i="22" l="1"/>
  <c r="D44" i="22"/>
  <c r="D53" i="22" s="1"/>
  <c r="D15" i="22"/>
  <c r="D33" i="22" s="1"/>
  <c r="D56" i="22" s="1"/>
  <c r="C55" i="22" s="1"/>
  <c r="D31" i="4" l="1"/>
  <c r="I38" i="19" l="1"/>
  <c r="I37" i="19"/>
  <c r="I39" i="19" s="1"/>
  <c r="I32" i="19"/>
  <c r="I31" i="19"/>
  <c r="I30" i="19"/>
  <c r="I29" i="19"/>
  <c r="I28" i="19"/>
  <c r="I27" i="19"/>
  <c r="I26" i="19"/>
  <c r="I25" i="19"/>
  <c r="I24" i="19"/>
  <c r="I23" i="19"/>
  <c r="I22" i="19"/>
  <c r="I21" i="19"/>
  <c r="I20" i="19"/>
  <c r="I19" i="19"/>
  <c r="I18" i="19"/>
  <c r="I33" i="19" s="1"/>
  <c r="I42" i="19" l="1"/>
  <c r="I45" i="19"/>
  <c r="G44" i="19"/>
  <c r="C54" i="18" l="1"/>
  <c r="B54" i="18"/>
  <c r="D51" i="18"/>
  <c r="D50" i="18"/>
  <c r="D49" i="18"/>
  <c r="D48" i="18"/>
  <c r="D47" i="18"/>
  <c r="D46" i="18"/>
  <c r="D45" i="18"/>
  <c r="D44" i="18"/>
  <c r="D54" i="18" s="1"/>
  <c r="C39" i="18"/>
  <c r="B39" i="18"/>
  <c r="D38" i="18"/>
  <c r="D37" i="18"/>
  <c r="D39" i="18" s="1"/>
  <c r="C33" i="18"/>
  <c r="B33" i="18"/>
  <c r="B40" i="18" s="1"/>
  <c r="D32" i="18"/>
  <c r="D31" i="18"/>
  <c r="D30" i="18"/>
  <c r="D29" i="18"/>
  <c r="D28" i="18"/>
  <c r="D27" i="18"/>
  <c r="C27" i="18"/>
  <c r="D26" i="18"/>
  <c r="D25" i="18"/>
  <c r="D24" i="18"/>
  <c r="D23" i="18"/>
  <c r="D22" i="18"/>
  <c r="D21" i="18"/>
  <c r="D20" i="18"/>
  <c r="D19" i="18"/>
  <c r="D18" i="18"/>
  <c r="D17" i="18"/>
  <c r="D16" i="18"/>
  <c r="D33" i="18" s="1"/>
  <c r="D57" i="18" s="1"/>
  <c r="C56" i="18" s="1"/>
  <c r="D15" i="18"/>
  <c r="B9" i="18"/>
  <c r="B52" i="17" l="1"/>
  <c r="C49" i="17"/>
  <c r="D49" i="17" s="1"/>
  <c r="C48" i="17"/>
  <c r="D48" i="17" s="1"/>
  <c r="C47" i="17"/>
  <c r="D47" i="17" s="1"/>
  <c r="C46" i="17"/>
  <c r="D46" i="17" s="1"/>
  <c r="C45" i="17"/>
  <c r="D45" i="17" s="1"/>
  <c r="C44" i="17"/>
  <c r="C52" i="17" s="1"/>
  <c r="B40" i="17"/>
  <c r="B39" i="17"/>
  <c r="C38" i="17"/>
  <c r="D38" i="17" s="1"/>
  <c r="C37" i="17"/>
  <c r="C39" i="17" s="1"/>
  <c r="B33" i="17"/>
  <c r="C32" i="17"/>
  <c r="D32" i="17" s="1"/>
  <c r="D31" i="17"/>
  <c r="C31" i="17"/>
  <c r="C30" i="17"/>
  <c r="D30" i="17" s="1"/>
  <c r="D29" i="17"/>
  <c r="C29" i="17"/>
  <c r="C28" i="17"/>
  <c r="D28" i="17" s="1"/>
  <c r="C27" i="17"/>
  <c r="D27" i="17" s="1"/>
  <c r="C26" i="17"/>
  <c r="D26" i="17" s="1"/>
  <c r="D25" i="17"/>
  <c r="C25" i="17"/>
  <c r="C24" i="17"/>
  <c r="D24" i="17" s="1"/>
  <c r="D23" i="17"/>
  <c r="C23" i="17"/>
  <c r="C22" i="17"/>
  <c r="D22" i="17" s="1"/>
  <c r="C21" i="17"/>
  <c r="D21" i="17" s="1"/>
  <c r="C20" i="17"/>
  <c r="D20" i="17" s="1"/>
  <c r="D19" i="17"/>
  <c r="C19" i="17"/>
  <c r="C18" i="17"/>
  <c r="D18" i="17" s="1"/>
  <c r="D17" i="17"/>
  <c r="C17" i="17"/>
  <c r="C16" i="17"/>
  <c r="D16" i="17" s="1"/>
  <c r="C15" i="17"/>
  <c r="C33" i="17" s="1"/>
  <c r="B9" i="17"/>
  <c r="D44" i="17" l="1"/>
  <c r="D52" i="17" s="1"/>
  <c r="D15" i="17"/>
  <c r="D33" i="17" s="1"/>
  <c r="D55" i="17" s="1"/>
  <c r="C54" i="17" s="1"/>
  <c r="D37" i="17"/>
  <c r="D39" i="17" s="1"/>
  <c r="B52" i="6" l="1"/>
  <c r="C49" i="6"/>
  <c r="D49" i="6" s="1"/>
  <c r="C48" i="6"/>
  <c r="D48" i="6" s="1"/>
  <c r="C47" i="6"/>
  <c r="D47" i="6" s="1"/>
  <c r="C46" i="6"/>
  <c r="D46" i="6" s="1"/>
  <c r="C45" i="6"/>
  <c r="D45" i="6" s="1"/>
  <c r="C44" i="6"/>
  <c r="D44" i="6" s="1"/>
  <c r="B39" i="6"/>
  <c r="C38" i="6"/>
  <c r="D38" i="6" s="1"/>
  <c r="C37" i="6"/>
  <c r="C39" i="6" s="1"/>
  <c r="B33" i="6"/>
  <c r="B40" i="6" s="1"/>
  <c r="D32" i="6"/>
  <c r="C32" i="6"/>
  <c r="D31" i="6"/>
  <c r="C31" i="6"/>
  <c r="C30" i="6"/>
  <c r="D30" i="6" s="1"/>
  <c r="D29" i="6"/>
  <c r="C29" i="6"/>
  <c r="C28" i="6"/>
  <c r="D28" i="6" s="1"/>
  <c r="C27" i="6"/>
  <c r="D27" i="6" s="1"/>
  <c r="D26" i="6"/>
  <c r="C26" i="6"/>
  <c r="D25" i="6"/>
  <c r="C25" i="6"/>
  <c r="C24" i="6"/>
  <c r="D24" i="6" s="1"/>
  <c r="D23" i="6"/>
  <c r="C23" i="6"/>
  <c r="C22" i="6"/>
  <c r="D22" i="6" s="1"/>
  <c r="C21" i="6"/>
  <c r="D21" i="6" s="1"/>
  <c r="D20" i="6"/>
  <c r="C20" i="6"/>
  <c r="D19" i="6"/>
  <c r="C19" i="6"/>
  <c r="C18" i="6"/>
  <c r="D18" i="6" s="1"/>
  <c r="D17" i="6"/>
  <c r="C17" i="6"/>
  <c r="C16" i="6"/>
  <c r="D16" i="6" s="1"/>
  <c r="C15" i="6"/>
  <c r="D15" i="6" s="1"/>
  <c r="B9" i="6"/>
  <c r="D33" i="6" l="1"/>
  <c r="D52" i="6"/>
  <c r="C52" i="6"/>
  <c r="C33" i="6"/>
  <c r="D37" i="6"/>
  <c r="D39" i="6" s="1"/>
  <c r="D55" i="6" l="1"/>
  <c r="C54" i="6" s="1"/>
  <c r="B52" i="5" l="1"/>
  <c r="C49" i="5"/>
  <c r="D49" i="5" s="1"/>
  <c r="C48" i="5"/>
  <c r="D48" i="5" s="1"/>
  <c r="D47" i="5"/>
  <c r="C47" i="5"/>
  <c r="D46" i="5"/>
  <c r="C46" i="5"/>
  <c r="C45" i="5"/>
  <c r="D45" i="5" s="1"/>
  <c r="C44" i="5"/>
  <c r="C52" i="5" s="1"/>
  <c r="B39" i="5"/>
  <c r="B40" i="5" s="1"/>
  <c r="D38" i="5"/>
  <c r="C38" i="5"/>
  <c r="C39" i="5" s="1"/>
  <c r="D37" i="5"/>
  <c r="D39" i="5" s="1"/>
  <c r="C37" i="5"/>
  <c r="B33" i="5"/>
  <c r="C32" i="5"/>
  <c r="D32" i="5" s="1"/>
  <c r="D31" i="5"/>
  <c r="C31" i="5"/>
  <c r="C30" i="5"/>
  <c r="D30" i="5" s="1"/>
  <c r="C29" i="5"/>
  <c r="D29" i="5" s="1"/>
  <c r="C28" i="5"/>
  <c r="D28" i="5" s="1"/>
  <c r="C27" i="5"/>
  <c r="D27" i="5" s="1"/>
  <c r="C26" i="5"/>
  <c r="D26" i="5" s="1"/>
  <c r="D25" i="5"/>
  <c r="C25" i="5"/>
  <c r="C24" i="5"/>
  <c r="D24" i="5" s="1"/>
  <c r="C23" i="5"/>
  <c r="D23" i="5" s="1"/>
  <c r="C22" i="5"/>
  <c r="D22" i="5" s="1"/>
  <c r="C21" i="5"/>
  <c r="D21" i="5" s="1"/>
  <c r="C20" i="5"/>
  <c r="D20" i="5" s="1"/>
  <c r="D19" i="5"/>
  <c r="C19" i="5"/>
  <c r="C18" i="5"/>
  <c r="D18" i="5" s="1"/>
  <c r="C17" i="5"/>
  <c r="D17" i="5" s="1"/>
  <c r="C16" i="5"/>
  <c r="D16" i="5" s="1"/>
  <c r="C15" i="5"/>
  <c r="C33" i="5" s="1"/>
  <c r="B9" i="5"/>
  <c r="D44" i="5" l="1"/>
  <c r="D52" i="5" s="1"/>
  <c r="D15" i="5"/>
  <c r="D33" i="5" s="1"/>
  <c r="D55" i="5" s="1"/>
  <c r="C54" i="5" s="1"/>
  <c r="B47" i="4" l="1"/>
  <c r="C45" i="4"/>
  <c r="D45" i="4" s="1"/>
  <c r="D44" i="4"/>
  <c r="D47" i="4" s="1"/>
  <c r="C44" i="4"/>
  <c r="C47" i="4" s="1"/>
  <c r="B40" i="4"/>
  <c r="B39" i="4"/>
  <c r="C38" i="4"/>
  <c r="D38" i="4" s="1"/>
  <c r="C37" i="4"/>
  <c r="C39" i="4" s="1"/>
  <c r="B33" i="4"/>
  <c r="C32" i="4"/>
  <c r="D32" i="4" s="1"/>
  <c r="C31" i="4"/>
  <c r="C30" i="4"/>
  <c r="D30" i="4" s="1"/>
  <c r="C29" i="4"/>
  <c r="D29" i="4" s="1"/>
  <c r="C28" i="4"/>
  <c r="D28" i="4" s="1"/>
  <c r="D27" i="4"/>
  <c r="C27" i="4"/>
  <c r="C26" i="4"/>
  <c r="D26" i="4" s="1"/>
  <c r="C25" i="4"/>
  <c r="D25" i="4" s="1"/>
  <c r="C24" i="4"/>
  <c r="D24" i="4" s="1"/>
  <c r="C23" i="4"/>
  <c r="D23" i="4" s="1"/>
  <c r="C22" i="4"/>
  <c r="D22" i="4" s="1"/>
  <c r="D21" i="4"/>
  <c r="C21" i="4"/>
  <c r="C20" i="4"/>
  <c r="D20" i="4" s="1"/>
  <c r="C19" i="4"/>
  <c r="D19" i="4" s="1"/>
  <c r="C18" i="4"/>
  <c r="D18" i="4" s="1"/>
  <c r="C17" i="4"/>
  <c r="D17" i="4" s="1"/>
  <c r="C16" i="4"/>
  <c r="D16" i="4" s="1"/>
  <c r="D15" i="4"/>
  <c r="D33" i="4" s="1"/>
  <c r="C15" i="4"/>
  <c r="C33" i="4" s="1"/>
  <c r="D50" i="4" l="1"/>
  <c r="B9" i="4" s="1"/>
  <c r="C49" i="4"/>
  <c r="D37" i="4"/>
  <c r="D39" i="4" s="1"/>
  <c r="C52" i="3" l="1"/>
  <c r="B52" i="3"/>
  <c r="D50" i="3"/>
  <c r="D49" i="3"/>
  <c r="D48" i="3"/>
  <c r="D47" i="3"/>
  <c r="D46" i="3"/>
  <c r="D45" i="3"/>
  <c r="D44" i="3"/>
  <c r="D52" i="3" s="1"/>
  <c r="D39" i="3"/>
  <c r="C39" i="3"/>
  <c r="B39" i="3"/>
  <c r="B40" i="3" s="1"/>
  <c r="D38" i="3"/>
  <c r="D37" i="3"/>
  <c r="B33" i="3"/>
  <c r="D32" i="3"/>
  <c r="D31" i="3"/>
  <c r="D30" i="3"/>
  <c r="D29" i="3"/>
  <c r="D28" i="3"/>
  <c r="C27" i="3"/>
  <c r="D27" i="3" s="1"/>
  <c r="D26" i="3"/>
  <c r="D25" i="3"/>
  <c r="D24" i="3"/>
  <c r="D23" i="3"/>
  <c r="D22" i="3"/>
  <c r="D21" i="3"/>
  <c r="D20" i="3"/>
  <c r="D19" i="3"/>
  <c r="D18" i="3"/>
  <c r="D17" i="3"/>
  <c r="D16" i="3"/>
  <c r="D15" i="3"/>
  <c r="D33" i="3" s="1"/>
  <c r="D55" i="3" s="1"/>
  <c r="C54" i="3" s="1"/>
  <c r="B9" i="3"/>
  <c r="C33" i="3" l="1"/>
  <c r="C47" i="2" l="1"/>
  <c r="B47" i="2"/>
  <c r="D45" i="2"/>
  <c r="C45" i="2"/>
  <c r="C44" i="2"/>
  <c r="D44" i="2" s="1"/>
  <c r="D47" i="2" s="1"/>
  <c r="B40" i="2"/>
  <c r="B39" i="2"/>
  <c r="C38" i="2"/>
  <c r="D38" i="2" s="1"/>
  <c r="D37" i="2"/>
  <c r="D39" i="2" s="1"/>
  <c r="C37" i="2"/>
  <c r="B33" i="2"/>
  <c r="C32" i="2"/>
  <c r="D32" i="2" s="1"/>
  <c r="D31" i="2"/>
  <c r="C31" i="2"/>
  <c r="D30" i="2"/>
  <c r="C30" i="2"/>
  <c r="C29" i="2"/>
  <c r="D29" i="2" s="1"/>
  <c r="C28" i="2"/>
  <c r="D28" i="2" s="1"/>
  <c r="D27" i="2"/>
  <c r="C27" i="2"/>
  <c r="C26" i="2"/>
  <c r="D26" i="2" s="1"/>
  <c r="D25" i="2"/>
  <c r="C25" i="2"/>
  <c r="C24" i="2"/>
  <c r="D24" i="2" s="1"/>
  <c r="C23" i="2"/>
  <c r="D23" i="2" s="1"/>
  <c r="C22" i="2"/>
  <c r="D22" i="2" s="1"/>
  <c r="C21" i="2"/>
  <c r="D21" i="2" s="1"/>
  <c r="C20" i="2"/>
  <c r="D20" i="2" s="1"/>
  <c r="D19" i="2"/>
  <c r="C19" i="2"/>
  <c r="C18" i="2"/>
  <c r="D18" i="2" s="1"/>
  <c r="C17" i="2"/>
  <c r="D17" i="2" s="1"/>
  <c r="C16" i="2"/>
  <c r="D16" i="2" s="1"/>
  <c r="C15" i="2"/>
  <c r="C33" i="2" s="1"/>
  <c r="C39" i="2" l="1"/>
  <c r="D15" i="2"/>
  <c r="D33" i="2" s="1"/>
  <c r="C49" i="2" l="1"/>
  <c r="D50" i="2"/>
  <c r="B9" i="2" s="1"/>
  <c r="C31" i="1" l="1"/>
  <c r="C38" i="1" l="1"/>
  <c r="C37" i="1"/>
  <c r="D31" i="1" l="1"/>
  <c r="C32" i="1" l="1"/>
  <c r="C27" i="1"/>
  <c r="C16" i="1"/>
  <c r="D16" i="1" s="1"/>
  <c r="C17" i="1"/>
  <c r="D17" i="1" s="1"/>
  <c r="C18" i="1"/>
  <c r="D18" i="1" s="1"/>
  <c r="C19" i="1"/>
  <c r="D19" i="1" s="1"/>
  <c r="C20" i="1"/>
  <c r="D20" i="1" s="1"/>
  <c r="C21" i="1"/>
  <c r="D21" i="1" s="1"/>
  <c r="C22" i="1"/>
  <c r="D22" i="1" s="1"/>
  <c r="C23" i="1"/>
  <c r="D23" i="1" s="1"/>
  <c r="C24" i="1"/>
  <c r="D24" i="1" s="1"/>
  <c r="C25" i="1"/>
  <c r="D25" i="1" s="1"/>
  <c r="C26" i="1"/>
  <c r="D26" i="1" s="1"/>
  <c r="C28" i="1"/>
  <c r="D28" i="1" s="1"/>
  <c r="C29" i="1"/>
  <c r="D29" i="1" s="1"/>
  <c r="C30" i="1"/>
  <c r="D30" i="1" s="1"/>
  <c r="C15" i="1" l="1"/>
  <c r="D15" i="1" s="1"/>
  <c r="C33" i="1" l="1"/>
  <c r="C45" i="1" l="1"/>
  <c r="D45" i="1" s="1"/>
  <c r="C44" i="1"/>
  <c r="D44" i="1" s="1"/>
  <c r="B39" i="1"/>
  <c r="D38" i="1"/>
  <c r="D37" i="1"/>
  <c r="B33" i="1"/>
  <c r="D27" i="1"/>
  <c r="D32" i="1"/>
  <c r="D39" i="1" l="1"/>
  <c r="D47" i="1"/>
  <c r="B40" i="1"/>
  <c r="D33" i="1"/>
  <c r="C39" i="1"/>
  <c r="B47" i="1"/>
  <c r="D50" i="1" l="1"/>
  <c r="C49" i="1"/>
  <c r="C47" i="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comments2.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comments3.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2" authorId="1" shapeId="0">
      <text>
        <r>
          <rPr>
            <sz val="9"/>
            <color indexed="81"/>
            <rFont val="Tahoma"/>
            <family val="2"/>
            <charset val="162"/>
          </rPr>
          <t xml:space="preserve">İlgili ayda hiç çalışmadığı için Aile ve Çoçuk Yardımı iade alınır.
</t>
        </r>
      </text>
    </comment>
    <comment ref="B40" authorId="0" shapeId="0">
      <text>
        <r>
          <rPr>
            <sz val="9"/>
            <color indexed="81"/>
            <rFont val="Tahoma"/>
            <family val="2"/>
            <charset val="162"/>
          </rPr>
          <t xml:space="preserve">Bordrodaki Gelirler Toplamına eşit olması gerekir.
</t>
        </r>
      </text>
    </comment>
  </commentList>
</comments>
</file>

<file path=xl/comments4.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comments5.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 xml:space="preserve">İlgili ay kaç gün ise o yazılacak. (15 Mart-14 Nisan arasındaki döneme ait kişi borcu yapılıyorsa gün sayısı 31 seçilir.
</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Bordrodaki Gelirler Toplamına eşit olması gerekir.</t>
        </r>
      </text>
    </comment>
  </commentList>
</comments>
</file>

<file path=xl/comments6.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comments7.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2" authorId="1" shapeId="0">
      <text>
        <r>
          <rPr>
            <sz val="9"/>
            <color indexed="81"/>
            <rFont val="Tahoma"/>
            <family val="2"/>
            <charset val="162"/>
          </rPr>
          <t xml:space="preserve">İlgili ayda hiç çalışmadığı için Aile ve Çoçuk Yardımı iade alınır.
</t>
        </r>
      </text>
    </comment>
    <comment ref="B40" authorId="0" shapeId="0">
      <text>
        <r>
          <rPr>
            <sz val="9"/>
            <color indexed="81"/>
            <rFont val="Tahoma"/>
            <family val="2"/>
            <charset val="162"/>
          </rPr>
          <t xml:space="preserve">Bordrodaki Gelirler Toplamına eşit olması gerekir.
</t>
        </r>
      </text>
    </comment>
  </commentList>
</comments>
</file>

<file path=xl/comments8.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D37"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38"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B40" authorId="0" shapeId="0">
      <text>
        <r>
          <rPr>
            <sz val="9"/>
            <color indexed="81"/>
            <rFont val="Tahoma"/>
            <family val="2"/>
            <charset val="162"/>
          </rPr>
          <t xml:space="preserve">Bordrodaki Gelirler Toplamına eşit olması gerekir.
</t>
        </r>
      </text>
    </comment>
    <comment ref="D46" authorId="0" shapeId="0">
      <text>
        <r>
          <rPr>
            <sz val="9"/>
            <color indexed="81"/>
            <rFont val="Tahoma"/>
            <family val="2"/>
            <charset val="162"/>
          </rPr>
          <t xml:space="preserve">Bakmakla yükümlüsü olmayan kişilerin askere gitmeleri durumunda KBS'den 5 - Askere Gitme kodu seçilir. SGK'dan dört kesenek için de iade talep edilir.
</t>
        </r>
      </text>
    </comment>
    <comment ref="D47"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48"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 ref="D49" authorId="0" shapeId="0">
      <text>
        <r>
          <rPr>
            <sz val="9"/>
            <color indexed="81"/>
            <rFont val="Tahoma"/>
            <family val="2"/>
            <charset val="162"/>
          </rPr>
          <t>Bakmakla yükümlüsü olmayan kişilerin askere gitmeleri durumunda KBS'den 5 - Askere Gitme kodu seçilir. SGK'dan dört kesenek için de iade talep edilir.</t>
        </r>
      </text>
    </comment>
  </commentList>
</comments>
</file>

<file path=xl/comments9.xml><?xml version="1.0" encoding="utf-8"?>
<comments xmlns="http://schemas.openxmlformats.org/spreadsheetml/2006/main">
  <authors>
    <author>Yakupstrj</author>
    <author>Yakup Atmiş</author>
    <author>Casper</author>
  </authors>
  <commentList>
    <comment ref="B7" authorId="0" shapeId="0">
      <text>
        <r>
          <rPr>
            <sz val="9"/>
            <color indexed="81"/>
            <rFont val="Tahoma"/>
            <family val="2"/>
            <charset val="162"/>
          </rPr>
          <t xml:space="preserve">İlgili ay kaç gün ise o yazılacak. (15 Mart-14 Nisan arasındaki döneme ait kişi borcu yapılıyorsa gün sayısı 31 seçilir.
</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D38" authorId="0"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B40" authorId="0" shapeId="0">
      <text>
        <r>
          <rPr>
            <sz val="9"/>
            <color indexed="81"/>
            <rFont val="Tahoma"/>
            <family val="2"/>
            <charset val="162"/>
          </rPr>
          <t>Bordrodaki Gelirler Toplamına eşit olması gerekir.</t>
        </r>
      </text>
    </comment>
    <comment ref="D47" authorId="1"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 ref="D49" authorId="1"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 ref="D50" authorId="2" shape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tutarlarının sadece %0,5 lik kısmı (%12,5-%12) SGK'dan iade istenir. Kişinin ücretsiz izinde iken ödenecek GSSP tutarı İşveren GSSP (%12) satırında gösterilmiştir.</t>
        </r>
      </text>
    </comment>
  </commentList>
</comments>
</file>

<file path=xl/sharedStrings.xml><?xml version="1.0" encoding="utf-8"?>
<sst xmlns="http://schemas.openxmlformats.org/spreadsheetml/2006/main" count="742" uniqueCount="127">
  <si>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</si>
  <si>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</si>
  <si>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</si>
  <si>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</si>
  <si>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</si>
  <si>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</si>
  <si>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</si>
  <si>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</si>
  <si>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</si>
  <si>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</si>
  <si>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</si>
  <si>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</si>
  <si>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</si>
  <si>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</si>
  <si>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</si>
  <si>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</si>
  <si>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</si>
  <si>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</si>
  <si>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</si>
  <si>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</si>
  <si>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</si>
  <si>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</si>
  <si>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</si>
  <si>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</si>
  <si>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</si>
  <si>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</si>
  <si>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</si>
  <si>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</si>
  <si>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</si>
  <si>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</si>
  <si>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</si>
  <si>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</si>
  <si>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</si>
  <si>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</si>
  <si>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</si>
  <si>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</si>
  <si>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</si>
  <si>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</si>
  <si>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</si>
  <si>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</si>
  <si>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</si>
  <si>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</si>
  <si>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</si>
  <si>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</si>
  <si>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</si>
  <si>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</si>
  <si>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</si>
  <si>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</si>
  <si>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</si>
  <si>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</si>
  <si>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</si>
  <si>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</si>
  <si>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</si>
  <si>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</si>
  <si>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</si>
  <si>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</si>
  <si>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</si>
  <si>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</si>
  <si>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</si>
  <si>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 xml:space="preserve">KİŞİLERDEN ALACAKLAR HESAPLAMA CETVELİ (5510 ÖNCESİ)     </t>
  </si>
  <si>
    <t>Emekli Keseneği-Devlet (%20)</t>
  </si>
  <si>
    <t>Genel Sağlık Sig.-Devlet (%12)</t>
  </si>
  <si>
    <t>Açığa Alınma</t>
  </si>
  <si>
    <t>ERCİYES ÜNİVERSİTESİ</t>
  </si>
  <si>
    <t>Erciyes Ünv.  Strateji Geliştirme D.B.</t>
  </si>
  <si>
    <t>Erciyes Ünv. Strateji Geliştirme D.B.</t>
  </si>
  <si>
    <t>TR380001000159400636005001</t>
  </si>
  <si>
    <t>Ziraat Bankası Kayseri Şubesi</t>
  </si>
  <si>
    <t>İstifa/Müstafi Sayılma</t>
  </si>
  <si>
    <t>KİŞİLERDEN ALACAKLAR HESAPLAMA CETVELİ (5510 ÖNCESİ) (TAM MAAŞ İADE)</t>
  </si>
  <si>
    <t>Emekli Keseneği-Kişi (%16)</t>
  </si>
  <si>
    <t>Sendika Aidatı</t>
  </si>
  <si>
    <t>Bireysel Emeklilik</t>
  </si>
  <si>
    <t>Ücretsiz İzin</t>
  </si>
  <si>
    <t xml:space="preserve">KİŞİLERDEN ALACAKLAR HESAPLAMA CETVELİ (5510 SONRASI)     </t>
  </si>
  <si>
    <t>FARK (1/3)</t>
  </si>
  <si>
    <t>FARK (1/2)</t>
  </si>
  <si>
    <t>İşveren MYÖ (%11)</t>
  </si>
  <si>
    <t>İşveren GSSP (%7,5)</t>
  </si>
  <si>
    <t>Ücretli MYÖ (%9)</t>
  </si>
  <si>
    <t>Ücretli GSSP (%5)</t>
  </si>
  <si>
    <t>Kesenek Bilgi Sisteminden Yapılan Prim İade Tutarı</t>
  </si>
  <si>
    <t>KİŞİ ALINACAK TUTAR</t>
  </si>
  <si>
    <t>Askere Gitme (Bakmakla Yükümlüsü Olmayan)</t>
  </si>
  <si>
    <t>KİŞİLERDEN ALACAKLAR HESAPLAMA CETVELİ (5510 SONRASI) (TAM MAAŞ İADE)</t>
  </si>
  <si>
    <t>ERCİYES ÜNİVERSİTESİ REKTÖRLÜĞÜ</t>
  </si>
  <si>
    <t>………………………………………………………</t>
  </si>
  <si>
    <t xml:space="preserve">      YERSİZ VE FAZLA ÖDENEN EK DERSLERDEN DOLAYI DOĞAN KİŞİLERDEN ALACAKLARI HESAPLAMA CETVELİ   </t>
  </si>
  <si>
    <t>Borcun sebebi</t>
  </si>
  <si>
    <t>EK DERS</t>
  </si>
  <si>
    <t>Emekli Sicil Nosu</t>
  </si>
  <si>
    <t>Ait Olduğu Aylar</t>
  </si>
  <si>
    <t>TC Kimlik No</t>
  </si>
  <si>
    <t xml:space="preserve">Ek Ders Ünvanı </t>
  </si>
  <si>
    <t>Katsayı Bilgileri</t>
  </si>
  <si>
    <t>Maaş Ünvanı</t>
  </si>
  <si>
    <t>Alacaklı                       Banka Hesap İsmi</t>
  </si>
  <si>
    <t>Erciyes Üniversitesi Strateji Geliştirme Daire Başkanlığı</t>
  </si>
  <si>
    <t>Borçlu Adres / Tel</t>
  </si>
  <si>
    <t>Banka                              Şube  -  IBAN No</t>
  </si>
  <si>
    <t>Kurum Sicil No</t>
  </si>
  <si>
    <t>TR38 000 1000 1594 0063600 5001</t>
  </si>
  <si>
    <t>TABLO 1 : Unvan Ve Ek ders Kat Sayı Bilgi Girişleri</t>
  </si>
  <si>
    <t>Unvan / 1-2 Öğretim</t>
  </si>
  <si>
    <t>Gösterge Puanları</t>
  </si>
  <si>
    <t>Ödenen Saat</t>
  </si>
  <si>
    <t xml:space="preserve"> TAHAKKUK                             ETTİRİLEN (A)</t>
  </si>
  <si>
    <t>Ödenmesi Gereken Saat</t>
  </si>
  <si>
    <t>Tahakkuk Ettirilmesi Gereken) (B)</t>
  </si>
  <si>
    <t xml:space="preserve">Prof Dr. 1. Öğretim </t>
  </si>
  <si>
    <t xml:space="preserve">Prof Dr. 2. Öğretim  </t>
  </si>
  <si>
    <t xml:space="preserve">TABLO 2 : YASAL KESİNTİLER </t>
  </si>
  <si>
    <t>Süregelen Vergi Matrahı Toplamı</t>
  </si>
  <si>
    <t>AYLIK                               UNSURLARI</t>
  </si>
  <si>
    <t>Gelir Vergisi Oranı %</t>
  </si>
  <si>
    <t>FARK ( C)</t>
  </si>
  <si>
    <t>Faiz Başlangıç Tarihi</t>
  </si>
  <si>
    <t>Ödeme  Günü</t>
  </si>
  <si>
    <t>Gün</t>
  </si>
  <si>
    <t>Faiz Tutarı</t>
  </si>
  <si>
    <t>Ödenecek Faiz Tutarı</t>
  </si>
  <si>
    <t>140 Nolu Hesaba Alınacak Tutar</t>
  </si>
  <si>
    <t>Adı ve Soyadı    :</t>
  </si>
  <si>
    <t>Bildirim Tarihi    :</t>
  </si>
  <si>
    <t>İmza                    :</t>
  </si>
  <si>
    <t>Ücretsiz izin (Askere Gidenler İçin Bakmakla Yükümlüsü Varsa)</t>
  </si>
  <si>
    <t>İşveren GSSP (%12)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</si>
</sst>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0.00\ &quot;₺&quot;"/>
    <numFmt numFmtId="166" formatCode="[$-41F]d\ mmm\ yyyy;@"/>
  </numFmts>
  <fonts count="16"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0"/>
      <name val="Arial"/>
      <family val="2"/>
      <charset val="162"/>
    </font>
    <font>
      <b/>
      <sz val="12"/>
      <name val="Times New Roman"/>
      <family val="1"/>
      <charset val="162"/>
    </font>
    <font>
      <sz val="20"/>
      <name val="Calibri"/>
      <family val="2"/>
      <charset val="162"/>
      <scheme val="minor"/>
    </font>
    <font>
      <sz val="12"/>
      <name val="Times New Roman"/>
      <family val="1"/>
      <charset val="162"/>
    </font>
    <font>
      <sz val="10"/>
      <name val="Calibri"/>
      <family val="2"/>
      <charset val="162"/>
      <scheme val="minor"/>
    </font>
    <font>
      <b/>
      <sz val="11"/>
      <color theme="1"/>
      <name val="Times New Roman"/>
      <family val="1"/>
      <charset val="162"/>
    </font>
    <font>
      <sz val="14"/>
      <name val="Times New Roman"/>
      <family val="1"/>
      <charset val="162"/>
    </font>
    <font>
      <sz val="10"/>
      <color rgb="FFFF0000"/>
      <name val="Times New Roman"/>
      <family val="1"/>
      <charset val="162"/>
    </font>
  </fonts>
  <fills count="11">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2" fillId="3" borderId="2" applyNumberFormat="0" applyAlignment="0" applyProtection="0"/>
    <xf numFmtId="0" fontId="8" fillId="0" borderId="0"/>
  </cellStyleXfs>
  <cellXfs count="186">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3" fillId="4" borderId="1" xfId="0" applyNumberFormat="1" applyFont="1" applyFill="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 fontId="4" fillId="5" borderId="1"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49" fontId="3" fillId="0" borderId="1" xfId="0" applyNumberFormat="1" applyFont="1" applyBorder="1" applyAlignment="1" applyProtection="1">
      <alignment horizontal="left" vertical="center" wrapText="1"/>
      <protection locked="0"/>
    </xf>
    <xf numFmtId="0" fontId="8" fillId="0" borderId="0" xfId="2"/>
    <xf numFmtId="0" fontId="8" fillId="0" borderId="0" xfId="2" applyBorder="1" applyProtection="1">
      <protection locked="0"/>
    </xf>
    <xf numFmtId="0" fontId="8" fillId="0" borderId="6" xfId="2" applyBorder="1" applyProtection="1">
      <protection locked="0"/>
    </xf>
    <xf numFmtId="0" fontId="9" fillId="0" borderId="7" xfId="2" applyFont="1" applyBorder="1" applyAlignment="1" applyProtection="1">
      <alignment horizontal="center"/>
      <protection locked="0"/>
    </xf>
    <xf numFmtId="0" fontId="9" fillId="0" borderId="8" xfId="2" applyFont="1" applyBorder="1" applyAlignment="1" applyProtection="1">
      <alignment horizontal="center"/>
      <protection locked="0"/>
    </xf>
    <xf numFmtId="0" fontId="10" fillId="0" borderId="0" xfId="2" applyFont="1" applyBorder="1" applyAlignment="1" applyProtection="1">
      <alignment horizontal="center"/>
      <protection locked="0"/>
    </xf>
    <xf numFmtId="0" fontId="8" fillId="0" borderId="9" xfId="2" applyBorder="1" applyProtection="1">
      <protection locked="0"/>
    </xf>
    <xf numFmtId="0" fontId="9" fillId="0" borderId="10" xfId="2" applyFont="1" applyBorder="1" applyAlignment="1" applyProtection="1">
      <alignment horizontal="center" vertical="center"/>
      <protection locked="0"/>
    </xf>
    <xf numFmtId="0" fontId="11" fillId="0" borderId="11" xfId="2" applyFont="1" applyBorder="1" applyProtection="1">
      <protection locked="0"/>
    </xf>
    <xf numFmtId="0" fontId="12" fillId="0" borderId="0" xfId="2" applyFont="1" applyBorder="1" applyProtection="1">
      <protection locked="0"/>
    </xf>
    <xf numFmtId="0" fontId="8" fillId="0" borderId="12" xfId="2" applyBorder="1" applyProtection="1">
      <protection locked="0"/>
    </xf>
    <xf numFmtId="0" fontId="9" fillId="0" borderId="13" xfId="2" applyFont="1" applyBorder="1" applyAlignment="1" applyProtection="1">
      <alignment horizontal="center" vertical="center"/>
    </xf>
    <xf numFmtId="0" fontId="11" fillId="0" borderId="14" xfId="2" applyFont="1" applyBorder="1" applyProtection="1">
      <protection locked="0"/>
    </xf>
    <xf numFmtId="0" fontId="11" fillId="0" borderId="15" xfId="2" applyFont="1" applyBorder="1" applyAlignment="1" applyProtection="1">
      <alignment horizontal="center" vertical="center"/>
      <protection locked="0"/>
    </xf>
    <xf numFmtId="0" fontId="8" fillId="0" borderId="16" xfId="2" applyBorder="1" applyProtection="1">
      <protection locked="0"/>
    </xf>
    <xf numFmtId="0" fontId="9" fillId="0" borderId="3" xfId="2" applyFont="1" applyBorder="1" applyAlignment="1" applyProtection="1">
      <alignment vertical="center"/>
    </xf>
    <xf numFmtId="0" fontId="11" fillId="0" borderId="4" xfId="2" applyFont="1" applyBorder="1" applyAlignment="1" applyProtection="1">
      <alignment vertical="center"/>
    </xf>
    <xf numFmtId="0" fontId="9" fillId="0" borderId="3" xfId="2" applyFont="1" applyBorder="1" applyAlignment="1" applyProtection="1">
      <alignment vertical="center"/>
      <protection locked="0"/>
    </xf>
    <xf numFmtId="0" fontId="11" fillId="0" borderId="4" xfId="2" applyFont="1" applyBorder="1" applyAlignment="1" applyProtection="1">
      <alignment vertical="center"/>
      <protection locked="0"/>
    </xf>
    <xf numFmtId="0" fontId="9" fillId="0" borderId="3" xfId="2" applyFont="1" applyBorder="1" applyAlignment="1" applyProtection="1">
      <alignment horizontal="left" vertical="center"/>
    </xf>
    <xf numFmtId="0" fontId="11" fillId="0" borderId="4" xfId="2" applyFont="1" applyBorder="1" applyAlignment="1" applyProtection="1">
      <alignment horizontal="left" vertical="center"/>
    </xf>
    <xf numFmtId="0" fontId="9" fillId="0" borderId="4" xfId="2" applyFont="1" applyBorder="1" applyAlignment="1" applyProtection="1">
      <alignment horizontal="center"/>
      <protection locked="0"/>
    </xf>
    <xf numFmtId="0" fontId="11" fillId="0" borderId="17" xfId="2" applyFont="1" applyBorder="1" applyProtection="1">
      <protection locked="0"/>
    </xf>
    <xf numFmtId="0" fontId="9" fillId="2" borderId="4" xfId="2" applyFont="1" applyFill="1" applyBorder="1" applyAlignment="1" applyProtection="1">
      <alignment horizontal="center"/>
      <protection locked="0"/>
    </xf>
    <xf numFmtId="164" fontId="9" fillId="0" borderId="1" xfId="2" applyNumberFormat="1" applyFont="1" applyBorder="1" applyAlignment="1" applyProtection="1">
      <alignment horizontal="center"/>
      <protection locked="0"/>
    </xf>
    <xf numFmtId="0" fontId="9" fillId="0" borderId="1" xfId="2" applyFont="1" applyBorder="1" applyAlignment="1" applyProtection="1">
      <alignment horizontal="center"/>
      <protection locked="0"/>
    </xf>
    <xf numFmtId="0" fontId="9" fillId="2" borderId="3" xfId="2" applyFont="1" applyFill="1" applyBorder="1" applyAlignment="1" applyProtection="1">
      <alignment vertical="center"/>
      <protection locked="0"/>
    </xf>
    <xf numFmtId="0" fontId="9" fillId="2" borderId="4" xfId="2" applyFont="1" applyFill="1" applyBorder="1" applyAlignment="1" applyProtection="1">
      <alignment vertical="center"/>
      <protection locked="0"/>
    </xf>
    <xf numFmtId="165" fontId="9" fillId="6" borderId="3" xfId="2" applyNumberFormat="1" applyFont="1" applyFill="1" applyBorder="1" applyAlignment="1" applyProtection="1">
      <alignment vertical="center"/>
      <protection locked="0"/>
    </xf>
    <xf numFmtId="0" fontId="11" fillId="6" borderId="4" xfId="2" applyFont="1" applyFill="1" applyBorder="1" applyAlignment="1" applyProtection="1">
      <alignment vertical="center"/>
      <protection locked="0"/>
    </xf>
    <xf numFmtId="0" fontId="9" fillId="0" borderId="18" xfId="2" applyFont="1" applyBorder="1" applyAlignment="1" applyProtection="1">
      <alignment horizontal="left" vertical="center" wrapText="1"/>
    </xf>
    <xf numFmtId="0" fontId="11" fillId="0" borderId="19" xfId="2" applyFont="1" applyBorder="1" applyAlignment="1" applyProtection="1">
      <alignment horizontal="left" vertical="center" wrapText="1"/>
    </xf>
    <xf numFmtId="0" fontId="9" fillId="0" borderId="19" xfId="2" applyFont="1" applyBorder="1" applyAlignment="1" applyProtection="1">
      <alignment wrapText="1"/>
      <protection locked="0"/>
    </xf>
    <xf numFmtId="0" fontId="9" fillId="0" borderId="18" xfId="2" applyFont="1" applyBorder="1" applyAlignment="1" applyProtection="1">
      <alignment vertical="center" wrapText="1"/>
    </xf>
    <xf numFmtId="0" fontId="11" fillId="0" borderId="19" xfId="2" applyFont="1" applyBorder="1" applyAlignment="1" applyProtection="1">
      <alignment vertical="center" wrapText="1"/>
    </xf>
    <xf numFmtId="0" fontId="9" fillId="0" borderId="18" xfId="2" applyFont="1" applyBorder="1" applyAlignment="1" applyProtection="1">
      <alignment vertical="center" wrapText="1"/>
      <protection locked="0"/>
    </xf>
    <xf numFmtId="0" fontId="11" fillId="0" borderId="19" xfId="2" applyFont="1" applyBorder="1" applyAlignment="1" applyProtection="1">
      <alignment vertical="center" wrapText="1"/>
      <protection locked="0"/>
    </xf>
    <xf numFmtId="0" fontId="11" fillId="0" borderId="20" xfId="2" applyFont="1" applyBorder="1" applyAlignment="1" applyProtection="1">
      <alignment horizontal="left" vertical="center" wrapText="1"/>
    </xf>
    <xf numFmtId="0" fontId="11" fillId="0" borderId="21" xfId="2" applyFont="1" applyBorder="1" applyAlignment="1" applyProtection="1">
      <alignment horizontal="left" vertical="center" wrapText="1"/>
    </xf>
    <xf numFmtId="0" fontId="9" fillId="0" borderId="21" xfId="2" applyFont="1" applyBorder="1" applyAlignment="1" applyProtection="1">
      <alignment wrapText="1"/>
      <protection locked="0"/>
    </xf>
    <xf numFmtId="0" fontId="11" fillId="0" borderId="20" xfId="2" applyFont="1" applyBorder="1" applyAlignment="1" applyProtection="1">
      <alignment vertical="center" wrapText="1"/>
    </xf>
    <xf numFmtId="0" fontId="11" fillId="0" borderId="21" xfId="2" applyFont="1" applyBorder="1" applyAlignment="1" applyProtection="1">
      <alignment vertical="center" wrapText="1"/>
    </xf>
    <xf numFmtId="0" fontId="11" fillId="0" borderId="20" xfId="2" applyFont="1" applyBorder="1" applyAlignment="1" applyProtection="1">
      <alignment vertical="center" wrapText="1"/>
      <protection locked="0"/>
    </xf>
    <xf numFmtId="0" fontId="11" fillId="0" borderId="21" xfId="2" applyFont="1" applyBorder="1" applyAlignment="1" applyProtection="1">
      <alignment vertical="center" wrapText="1"/>
      <protection locked="0"/>
    </xf>
    <xf numFmtId="0" fontId="9" fillId="0" borderId="1" xfId="2" applyFont="1" applyBorder="1" applyAlignment="1" applyProtection="1">
      <alignment vertical="center"/>
      <protection locked="0"/>
    </xf>
    <xf numFmtId="0" fontId="13" fillId="0" borderId="0" xfId="0" applyFont="1"/>
    <xf numFmtId="0" fontId="11" fillId="0" borderId="1" xfId="2" applyFont="1" applyBorder="1" applyAlignment="1" applyProtection="1">
      <alignment horizontal="center" vertical="center"/>
      <protection locked="0"/>
    </xf>
    <xf numFmtId="0" fontId="9" fillId="0" borderId="0" xfId="2" applyFont="1" applyBorder="1" applyAlignment="1" applyProtection="1">
      <alignment horizontal="left" vertical="center"/>
    </xf>
    <xf numFmtId="0" fontId="9" fillId="0" borderId="1" xfId="2" applyFont="1" applyBorder="1" applyAlignment="1" applyProtection="1">
      <alignment horizontal="center" vertical="center" wrapText="1"/>
    </xf>
    <xf numFmtId="0" fontId="9" fillId="0" borderId="4" xfId="2" applyFont="1" applyBorder="1" applyAlignment="1" applyProtection="1">
      <alignment horizontal="center" vertical="center" wrapText="1"/>
    </xf>
    <xf numFmtId="0" fontId="9" fillId="0" borderId="1" xfId="2" applyFont="1" applyBorder="1" applyAlignment="1" applyProtection="1">
      <alignment horizontal="left" vertical="center"/>
      <protection locked="0"/>
    </xf>
    <xf numFmtId="0" fontId="9" fillId="0" borderId="3" xfId="2" applyFont="1" applyBorder="1" applyAlignment="1" applyProtection="1">
      <alignment horizontal="right" vertical="center"/>
      <protection locked="0"/>
    </xf>
    <xf numFmtId="4" fontId="9" fillId="0" borderId="3" xfId="2" applyNumberFormat="1" applyFont="1" applyBorder="1" applyAlignment="1" applyProtection="1">
      <alignment horizontal="right" vertical="center"/>
    </xf>
    <xf numFmtId="4" fontId="9" fillId="0" borderId="1" xfId="2" applyNumberFormat="1" applyFont="1" applyBorder="1" applyAlignment="1" applyProtection="1">
      <alignment horizontal="right" vertical="center"/>
    </xf>
    <xf numFmtId="0" fontId="9" fillId="2" borderId="1" xfId="2" applyFont="1" applyFill="1" applyBorder="1" applyAlignment="1" applyProtection="1">
      <alignment horizontal="left" vertical="center"/>
      <protection locked="0"/>
    </xf>
    <xf numFmtId="0" fontId="9" fillId="2" borderId="3" xfId="2" applyFont="1" applyFill="1" applyBorder="1" applyAlignment="1" applyProtection="1">
      <alignment horizontal="right" vertical="center"/>
      <protection locked="0"/>
    </xf>
    <xf numFmtId="4" fontId="9" fillId="2" borderId="3" xfId="2" applyNumberFormat="1" applyFont="1" applyFill="1" applyBorder="1" applyAlignment="1" applyProtection="1">
      <alignment horizontal="right" vertical="center"/>
    </xf>
    <xf numFmtId="4" fontId="9" fillId="2" borderId="3" xfId="2" applyNumberFormat="1" applyFont="1" applyFill="1" applyBorder="1" applyAlignment="1" applyProtection="1">
      <alignment horizontal="right" vertical="center"/>
      <protection locked="0"/>
    </xf>
    <xf numFmtId="4" fontId="8" fillId="0" borderId="0" xfId="2" applyNumberFormat="1" applyProtection="1">
      <protection locked="0"/>
    </xf>
    <xf numFmtId="0" fontId="9" fillId="0" borderId="1" xfId="2" applyFont="1" applyBorder="1" applyAlignment="1" applyProtection="1">
      <alignment horizontal="right" vertical="center"/>
      <protection locked="0"/>
    </xf>
    <xf numFmtId="165" fontId="9" fillId="2" borderId="3" xfId="2" applyNumberFormat="1" applyFont="1" applyFill="1" applyBorder="1" applyAlignment="1" applyProtection="1">
      <alignment horizontal="right" vertical="center"/>
    </xf>
    <xf numFmtId="165" fontId="9" fillId="2" borderId="3" xfId="2" applyNumberFormat="1" applyFont="1" applyFill="1" applyBorder="1" applyAlignment="1" applyProtection="1">
      <alignment horizontal="right" vertical="center"/>
      <protection locked="0"/>
    </xf>
    <xf numFmtId="0" fontId="9" fillId="0" borderId="0" xfId="2" applyFont="1" applyBorder="1" applyAlignment="1" applyProtection="1">
      <alignment horizontal="center" vertical="center"/>
      <protection locked="0"/>
    </xf>
    <xf numFmtId="0" fontId="9" fillId="0" borderId="1" xfId="2" applyFont="1" applyBorder="1" applyAlignment="1" applyProtection="1">
      <alignment horizontal="center" vertical="center" wrapText="1"/>
      <protection locked="0"/>
    </xf>
    <xf numFmtId="0" fontId="9" fillId="0" borderId="18" xfId="2" applyFont="1" applyBorder="1" applyAlignment="1" applyProtection="1">
      <alignment horizontal="center" vertical="center" wrapText="1"/>
    </xf>
    <xf numFmtId="0" fontId="11" fillId="0" borderId="19" xfId="2" applyFont="1" applyBorder="1" applyAlignment="1" applyProtection="1">
      <alignment horizontal="center" vertical="center" wrapText="1"/>
    </xf>
    <xf numFmtId="0" fontId="9" fillId="0" borderId="3" xfId="2" applyFont="1" applyBorder="1" applyAlignment="1" applyProtection="1">
      <alignment horizontal="center" vertical="center" wrapText="1"/>
    </xf>
    <xf numFmtId="0" fontId="11" fillId="0" borderId="4" xfId="2" applyFont="1" applyBorder="1" applyAlignment="1" applyProtection="1">
      <alignment horizontal="center" vertical="center" wrapText="1"/>
    </xf>
    <xf numFmtId="165" fontId="9" fillId="2" borderId="22" xfId="2" applyNumberFormat="1" applyFont="1" applyFill="1" applyBorder="1" applyAlignment="1" applyProtection="1">
      <alignment horizontal="center" vertical="center"/>
      <protection locked="0"/>
    </xf>
    <xf numFmtId="0" fontId="11" fillId="0" borderId="23" xfId="2" applyFont="1" applyBorder="1" applyAlignment="1" applyProtection="1">
      <alignment vertical="center" wrapText="1"/>
    </xf>
    <xf numFmtId="0" fontId="11" fillId="0" borderId="24" xfId="2" applyFont="1" applyBorder="1" applyAlignment="1" applyProtection="1">
      <alignment vertical="center" wrapText="1"/>
    </xf>
    <xf numFmtId="0" fontId="9" fillId="0" borderId="3" xfId="2" applyFont="1" applyBorder="1" applyAlignment="1" applyProtection="1">
      <alignment vertical="center" wrapText="1"/>
    </xf>
    <xf numFmtId="0" fontId="11" fillId="0" borderId="4" xfId="2" applyFont="1" applyBorder="1" applyAlignment="1" applyProtection="1">
      <alignment vertical="center" wrapText="1"/>
    </xf>
    <xf numFmtId="0" fontId="9" fillId="0" borderId="3" xfId="2" applyNumberFormat="1" applyFont="1" applyBorder="1" applyAlignment="1" applyProtection="1">
      <alignment vertical="center"/>
      <protection locked="0"/>
    </xf>
    <xf numFmtId="0" fontId="11" fillId="0" borderId="1" xfId="2" applyFont="1" applyBorder="1" applyProtection="1">
      <protection locked="0"/>
    </xf>
    <xf numFmtId="165" fontId="11" fillId="0" borderId="25" xfId="2" applyNumberFormat="1" applyFont="1" applyBorder="1" applyAlignment="1" applyProtection="1">
      <alignment horizontal="center" vertical="center"/>
      <protection locked="0"/>
    </xf>
    <xf numFmtId="0" fontId="9" fillId="7" borderId="3" xfId="2" applyNumberFormat="1" applyFont="1" applyFill="1" applyBorder="1" applyAlignment="1" applyProtection="1">
      <alignment vertical="center"/>
      <protection locked="0"/>
    </xf>
    <xf numFmtId="0" fontId="9" fillId="0" borderId="26" xfId="2" applyFont="1" applyBorder="1" applyAlignment="1" applyProtection="1">
      <alignment horizontal="right" vertical="center"/>
      <protection locked="0"/>
    </xf>
    <xf numFmtId="0" fontId="9" fillId="0" borderId="26" xfId="2" applyFont="1" applyBorder="1" applyAlignment="1" applyProtection="1">
      <alignment horizontal="right" vertical="center" wrapText="1"/>
      <protection locked="0"/>
    </xf>
    <xf numFmtId="0" fontId="9" fillId="0" borderId="19" xfId="2" applyFont="1" applyBorder="1" applyAlignment="1" applyProtection="1">
      <alignment horizontal="right" vertical="center" wrapText="1"/>
      <protection locked="0"/>
    </xf>
    <xf numFmtId="165" fontId="9" fillId="0" borderId="3" xfId="2" applyNumberFormat="1"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165" fontId="9" fillId="6" borderId="1" xfId="2" applyNumberFormat="1" applyFont="1" applyFill="1" applyBorder="1" applyAlignment="1" applyProtection="1">
      <alignment vertical="center"/>
    </xf>
    <xf numFmtId="0" fontId="9" fillId="0" borderId="26" xfId="2" applyFont="1" applyBorder="1" applyAlignment="1" applyProtection="1">
      <alignment horizontal="right" vertical="center"/>
    </xf>
    <xf numFmtId="0" fontId="9" fillId="0" borderId="26" xfId="2" applyFont="1" applyBorder="1" applyAlignment="1" applyProtection="1">
      <alignment horizontal="right" vertical="center" wrapText="1"/>
    </xf>
    <xf numFmtId="0" fontId="9" fillId="0" borderId="19" xfId="2" applyFont="1" applyBorder="1" applyAlignment="1" applyProtection="1">
      <alignment horizontal="right" vertical="center" wrapText="1"/>
    </xf>
    <xf numFmtId="165" fontId="9" fillId="0" borderId="3" xfId="2" applyNumberFormat="1"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165" fontId="9" fillId="2" borderId="1" xfId="2" applyNumberFormat="1" applyFont="1" applyFill="1" applyBorder="1" applyAlignment="1" applyProtection="1">
      <alignment vertical="center"/>
    </xf>
    <xf numFmtId="0" fontId="9" fillId="2" borderId="1" xfId="2" applyFont="1" applyFill="1" applyBorder="1" applyAlignment="1" applyProtection="1">
      <alignment vertical="center"/>
    </xf>
    <xf numFmtId="0" fontId="9" fillId="6" borderId="3" xfId="2" applyFont="1" applyFill="1" applyBorder="1" applyAlignment="1" applyProtection="1">
      <alignment horizontal="right" vertical="center"/>
    </xf>
    <xf numFmtId="0" fontId="9" fillId="6" borderId="4" xfId="2" applyFont="1" applyFill="1" applyBorder="1" applyAlignment="1" applyProtection="1">
      <alignment horizontal="right" vertical="center"/>
    </xf>
    <xf numFmtId="0" fontId="9" fillId="6" borderId="3" xfId="2" applyFont="1" applyFill="1" applyBorder="1" applyAlignment="1" applyProtection="1">
      <alignment horizontal="center" vertical="center"/>
    </xf>
    <xf numFmtId="0" fontId="9" fillId="6" borderId="4" xfId="2" applyFont="1" applyFill="1" applyBorder="1" applyAlignment="1" applyProtection="1">
      <alignment horizontal="center" vertical="center"/>
    </xf>
    <xf numFmtId="0" fontId="11" fillId="6" borderId="5" xfId="2" applyFont="1" applyFill="1" applyBorder="1" applyAlignment="1" applyProtection="1">
      <alignment horizontal="center" vertical="center" wrapText="1"/>
    </xf>
    <xf numFmtId="165" fontId="9" fillId="6" borderId="1" xfId="2" applyNumberFormat="1" applyFont="1" applyFill="1" applyBorder="1" applyAlignment="1" applyProtection="1">
      <alignment horizontal="center" vertical="center"/>
    </xf>
    <xf numFmtId="0" fontId="9" fillId="8" borderId="1" xfId="2" applyFont="1" applyFill="1" applyBorder="1" applyAlignment="1" applyProtection="1">
      <alignment vertical="center"/>
      <protection locked="0"/>
    </xf>
    <xf numFmtId="166" fontId="9" fillId="2" borderId="3" xfId="2" applyNumberFormat="1" applyFont="1" applyFill="1" applyBorder="1" applyAlignment="1" applyProtection="1">
      <alignment horizontal="center" vertical="center"/>
      <protection locked="0"/>
    </xf>
    <xf numFmtId="166" fontId="9" fillId="2" borderId="4" xfId="2" applyNumberFormat="1" applyFont="1" applyFill="1" applyBorder="1" applyAlignment="1" applyProtection="1">
      <alignment horizontal="center" vertical="center"/>
      <protection locked="0"/>
    </xf>
    <xf numFmtId="0" fontId="11" fillId="0" borderId="4" xfId="2" applyFont="1" applyBorder="1" applyAlignment="1" applyProtection="1">
      <alignment horizontal="center" vertical="center"/>
      <protection locked="0"/>
    </xf>
    <xf numFmtId="0" fontId="9" fillId="2" borderId="18" xfId="2" applyFont="1" applyFill="1" applyBorder="1" applyAlignment="1" applyProtection="1">
      <alignment vertical="center"/>
    </xf>
    <xf numFmtId="166" fontId="9" fillId="2" borderId="26" xfId="2" applyNumberFormat="1" applyFont="1" applyFill="1" applyBorder="1" applyAlignment="1" applyProtection="1">
      <alignment horizontal="center" vertical="center"/>
    </xf>
    <xf numFmtId="166" fontId="11" fillId="2" borderId="26" xfId="2" applyNumberFormat="1" applyFont="1" applyFill="1" applyBorder="1" applyAlignment="1" applyProtection="1">
      <alignment horizontal="center" vertical="center"/>
    </xf>
    <xf numFmtId="166" fontId="11" fillId="2" borderId="4" xfId="2" applyNumberFormat="1" applyFont="1" applyFill="1" applyBorder="1" applyAlignment="1" applyProtection="1">
      <alignment horizontal="center" vertical="center"/>
    </xf>
    <xf numFmtId="4" fontId="9" fillId="2" borderId="1" xfId="2" applyNumberFormat="1" applyFont="1" applyFill="1" applyBorder="1" applyAlignment="1" applyProtection="1">
      <alignment horizontal="right" vertical="center"/>
    </xf>
    <xf numFmtId="4" fontId="9" fillId="2" borderId="20" xfId="2" applyNumberFormat="1" applyFont="1" applyFill="1" applyBorder="1" applyAlignment="1" applyProtection="1">
      <alignment horizontal="right" vertical="center"/>
    </xf>
    <xf numFmtId="0" fontId="9" fillId="0" borderId="18" xfId="2" applyFont="1" applyBorder="1" applyAlignment="1" applyProtection="1">
      <alignment horizontal="center" vertical="center"/>
    </xf>
    <xf numFmtId="0" fontId="9" fillId="0" borderId="26" xfId="2" applyFont="1" applyBorder="1" applyAlignment="1" applyProtection="1">
      <alignment horizontal="center" vertical="center"/>
    </xf>
    <xf numFmtId="165" fontId="9" fillId="9" borderId="1" xfId="2" applyNumberFormat="1" applyFont="1" applyFill="1" applyBorder="1" applyAlignment="1" applyProtection="1">
      <alignment vertical="center" wrapText="1"/>
    </xf>
    <xf numFmtId="0" fontId="11" fillId="0" borderId="1" xfId="2" applyFont="1" applyBorder="1" applyAlignment="1" applyProtection="1">
      <alignment vertical="center" wrapText="1"/>
    </xf>
    <xf numFmtId="0" fontId="9" fillId="0" borderId="20" xfId="2" applyFont="1" applyBorder="1" applyAlignment="1" applyProtection="1">
      <alignment vertical="center"/>
    </xf>
    <xf numFmtId="0" fontId="9" fillId="2" borderId="3" xfId="2" applyFont="1" applyFill="1" applyBorder="1" applyAlignment="1" applyProtection="1">
      <alignment horizontal="right" vertical="center"/>
    </xf>
    <xf numFmtId="0" fontId="9" fillId="2" borderId="5" xfId="2" applyFont="1" applyFill="1" applyBorder="1" applyAlignment="1" applyProtection="1">
      <alignment horizontal="right" vertical="center"/>
    </xf>
    <xf numFmtId="0" fontId="9" fillId="0" borderId="5" xfId="2" applyFont="1" applyBorder="1" applyProtection="1"/>
    <xf numFmtId="0" fontId="9" fillId="0" borderId="5" xfId="2" applyFont="1" applyBorder="1" applyProtection="1"/>
    <xf numFmtId="4" fontId="11" fillId="0" borderId="17" xfId="2" applyNumberFormat="1" applyFont="1" applyBorder="1" applyProtection="1">
      <protection locked="0"/>
    </xf>
    <xf numFmtId="4" fontId="8" fillId="0" borderId="0" xfId="2" applyNumberFormat="1" applyBorder="1" applyProtection="1">
      <protection locked="0"/>
    </xf>
    <xf numFmtId="0" fontId="14" fillId="2" borderId="3" xfId="2" applyFont="1" applyFill="1" applyBorder="1" applyAlignment="1" applyProtection="1">
      <alignment horizontal="justify" vertical="center" wrapText="1"/>
    </xf>
    <xf numFmtId="0" fontId="14" fillId="2" borderId="5" xfId="2" applyFont="1" applyFill="1" applyBorder="1" applyAlignment="1" applyProtection="1">
      <alignment horizontal="justify" vertical="center" wrapText="1"/>
    </xf>
    <xf numFmtId="0" fontId="14" fillId="2" borderId="4" xfId="2" applyFont="1" applyFill="1" applyBorder="1" applyAlignment="1" applyProtection="1">
      <alignment horizontal="justify" vertical="center" wrapText="1"/>
    </xf>
    <xf numFmtId="0" fontId="9" fillId="2" borderId="23" xfId="2" applyFont="1" applyFill="1" applyBorder="1" applyAlignment="1" applyProtection="1">
      <alignment horizontal="right" vertical="center"/>
      <protection locked="0"/>
    </xf>
    <xf numFmtId="0" fontId="9" fillId="2" borderId="0" xfId="2" applyFont="1" applyFill="1" applyBorder="1" applyAlignment="1" applyProtection="1">
      <alignment horizontal="right" vertical="center"/>
      <protection locked="0"/>
    </xf>
    <xf numFmtId="165" fontId="9" fillId="2" borderId="21" xfId="2" applyNumberFormat="1" applyFont="1" applyFill="1" applyBorder="1" applyAlignment="1" applyProtection="1">
      <alignment vertical="center"/>
      <protection locked="0"/>
    </xf>
    <xf numFmtId="0" fontId="11" fillId="0" borderId="1" xfId="2" applyFont="1" applyBorder="1" applyAlignment="1" applyProtection="1">
      <alignment vertical="center"/>
    </xf>
    <xf numFmtId="0" fontId="9" fillId="10" borderId="1" xfId="2" applyFont="1" applyFill="1" applyBorder="1" applyAlignment="1" applyProtection="1">
      <alignment horizontal="center" vertical="center"/>
    </xf>
    <xf numFmtId="0" fontId="9" fillId="0" borderId="1" xfId="2" applyFont="1" applyBorder="1" applyAlignment="1" applyProtection="1">
      <alignment horizontal="left"/>
    </xf>
    <xf numFmtId="0" fontId="9" fillId="2" borderId="1" xfId="2" applyFont="1" applyFill="1" applyBorder="1" applyAlignment="1" applyProtection="1">
      <alignment horizontal="center" vertical="center"/>
      <protection locked="0"/>
    </xf>
    <xf numFmtId="0" fontId="8" fillId="0" borderId="17" xfId="2" applyBorder="1" applyProtection="1">
      <protection locked="0"/>
    </xf>
    <xf numFmtId="0" fontId="8" fillId="0" borderId="13" xfId="2" applyBorder="1" applyProtection="1">
      <protection locked="0"/>
    </xf>
    <xf numFmtId="0" fontId="8" fillId="0" borderId="13" xfId="2" applyBorder="1" applyProtection="1"/>
    <xf numFmtId="0" fontId="8" fillId="0" borderId="14" xfId="2" applyBorder="1" applyProtection="1">
      <protection locked="0"/>
    </xf>
    <xf numFmtId="0" fontId="8" fillId="0" borderId="0" xfId="2" applyFont="1" applyProtection="1">
      <protection locked="0"/>
    </xf>
    <xf numFmtId="0" fontId="4" fillId="0" borderId="0" xfId="0" applyFont="1" applyAlignment="1" applyProtection="1">
      <alignment horizontal="left" vertical="center"/>
      <protection locked="0"/>
    </xf>
    <xf numFmtId="4" fontId="15" fillId="4" borderId="1" xfId="0" applyNumberFormat="1" applyFont="1" applyFill="1" applyBorder="1" applyAlignment="1" applyProtection="1">
      <alignment horizontal="left" vertical="center"/>
    </xf>
  </cellXfs>
  <cellStyles count="3">
    <cellStyle name="Giriş" xfId="1" builtinId="20"/>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zoomScaleNormal="100" workbookViewId="0">
      <selection activeCell="I20" sqref="I20"/>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8" t="s">
        <v>0</v>
      </c>
      <c r="B1" s="28"/>
      <c r="C1" s="28"/>
      <c r="D1" s="28"/>
      <c r="E1" s="28"/>
    </row>
    <row r="2" spans="1:5" ht="22.5" customHeight="1" x14ac:dyDescent="0.25">
      <c r="A2" s="28" t="s">
        <v>59</v>
      </c>
      <c r="B2" s="28"/>
      <c r="C2" s="28"/>
      <c r="D2" s="28"/>
      <c r="E2" s="28"/>
    </row>
    <row r="3" spans="1:5" ht="23.25" customHeight="1" x14ac:dyDescent="0.25">
      <c r="A3" s="1" t="s">
        <v>1</v>
      </c>
      <c r="B3" s="6"/>
      <c r="C3" s="1" t="s">
        <v>2</v>
      </c>
      <c r="D3" s="33" t="s">
        <v>62</v>
      </c>
      <c r="E3" s="33"/>
    </row>
    <row r="4" spans="1:5" ht="18.75" customHeight="1" x14ac:dyDescent="0.25">
      <c r="A4" s="1" t="s">
        <v>3</v>
      </c>
      <c r="B4" s="2"/>
      <c r="C4" s="1" t="s">
        <v>4</v>
      </c>
      <c r="D4" s="37"/>
      <c r="E4" s="37"/>
    </row>
    <row r="5" spans="1:5" ht="18.75" customHeight="1" x14ac:dyDescent="0.25">
      <c r="A5" s="1" t="s">
        <v>5</v>
      </c>
      <c r="B5" s="2"/>
      <c r="C5" s="1" t="s">
        <v>6</v>
      </c>
      <c r="D5" s="31"/>
      <c r="E5" s="31"/>
    </row>
    <row r="6" spans="1:5" ht="18.75" customHeight="1" x14ac:dyDescent="0.25">
      <c r="A6" s="1" t="s">
        <v>7</v>
      </c>
      <c r="B6" s="2"/>
      <c r="C6" s="14" t="s">
        <v>8</v>
      </c>
      <c r="D6" s="31"/>
      <c r="E6" s="31"/>
    </row>
    <row r="7" spans="1:5" ht="18.75" customHeight="1" x14ac:dyDescent="0.25">
      <c r="A7" s="1" t="s">
        <v>9</v>
      </c>
      <c r="B7" s="17">
        <v>31</v>
      </c>
      <c r="C7" s="1" t="s">
        <v>10</v>
      </c>
      <c r="D7" s="38">
        <v>0</v>
      </c>
      <c r="E7" s="38"/>
    </row>
    <row r="8" spans="1:5" ht="18.75" customHeight="1" x14ac:dyDescent="0.25">
      <c r="A8" s="1" t="s">
        <v>11</v>
      </c>
      <c r="B8" s="3" t="s">
        <v>63</v>
      </c>
      <c r="C8" s="29" t="s">
        <v>12</v>
      </c>
      <c r="D8" s="31"/>
      <c r="E8" s="31"/>
    </row>
    <row r="9" spans="1:5" ht="18.75" customHeight="1" x14ac:dyDescent="0.25">
      <c r="A9" s="1" t="s">
        <v>13</v>
      </c>
      <c r="B9" s="4">
        <f>(D50)</f>
        <v>0</v>
      </c>
      <c r="C9" s="29"/>
      <c r="D9" s="31"/>
      <c r="E9" s="31"/>
    </row>
    <row r="10" spans="1:5" ht="18.75" customHeight="1" x14ac:dyDescent="0.25">
      <c r="A10" s="1" t="s">
        <v>14</v>
      </c>
      <c r="B10" s="1" t="s">
        <v>64</v>
      </c>
      <c r="C10" s="29" t="s">
        <v>15</v>
      </c>
      <c r="D10" s="41" t="s">
        <v>67</v>
      </c>
      <c r="E10" s="42"/>
    </row>
    <row r="11" spans="1:5" ht="18.75" customHeight="1" x14ac:dyDescent="0.25">
      <c r="A11" s="1" t="s">
        <v>16</v>
      </c>
      <c r="B11" s="1" t="s">
        <v>65</v>
      </c>
      <c r="C11" s="29"/>
      <c r="D11" s="41" t="s">
        <v>66</v>
      </c>
      <c r="E11" s="42"/>
    </row>
    <row r="12" spans="1:5" ht="9.75" customHeight="1" x14ac:dyDescent="0.25">
      <c r="A12" s="28"/>
      <c r="B12" s="28"/>
      <c r="C12" s="28"/>
      <c r="D12" s="28"/>
      <c r="E12" s="28"/>
    </row>
    <row r="13" spans="1:5" ht="18.75" customHeight="1" x14ac:dyDescent="0.25">
      <c r="A13" s="29" t="s">
        <v>44</v>
      </c>
      <c r="B13" s="29"/>
      <c r="C13" s="29"/>
      <c r="D13" s="29"/>
      <c r="E13" s="29"/>
    </row>
    <row r="14" spans="1:5" ht="18.75" customHeight="1" x14ac:dyDescent="0.25">
      <c r="A14" s="7" t="s">
        <v>39</v>
      </c>
      <c r="B14" s="7" t="s">
        <v>40</v>
      </c>
      <c r="C14" s="7" t="s">
        <v>41</v>
      </c>
      <c r="D14" s="32" t="s">
        <v>42</v>
      </c>
      <c r="E14" s="32"/>
    </row>
    <row r="15" spans="1:5" ht="18.75" customHeight="1" x14ac:dyDescent="0.25">
      <c r="A15" s="1" t="s">
        <v>36</v>
      </c>
      <c r="B15" s="8">
        <v>0</v>
      </c>
      <c r="C15" s="9">
        <f>(B15/$B$7)*$D$7</f>
        <v>0</v>
      </c>
      <c r="D15" s="30">
        <f>(B15-C15)/3</f>
        <v>0</v>
      </c>
      <c r="E15" s="30"/>
    </row>
    <row r="16" spans="1:5" ht="18.75" customHeight="1" x14ac:dyDescent="0.25">
      <c r="A16" s="1" t="s">
        <v>18</v>
      </c>
      <c r="B16" s="8">
        <v>0</v>
      </c>
      <c r="C16" s="15">
        <f t="shared" ref="C16:C30" si="0">(B16/$B$7)*$D$7</f>
        <v>0</v>
      </c>
      <c r="D16" s="30">
        <f t="shared" ref="D16:D26" si="1">(B16-C16)/3</f>
        <v>0</v>
      </c>
      <c r="E16" s="30"/>
    </row>
    <row r="17" spans="1:5" ht="18.75" customHeight="1" x14ac:dyDescent="0.25">
      <c r="A17" s="1" t="s">
        <v>35</v>
      </c>
      <c r="B17" s="8">
        <v>0</v>
      </c>
      <c r="C17" s="15">
        <f t="shared" si="0"/>
        <v>0</v>
      </c>
      <c r="D17" s="30">
        <f t="shared" si="1"/>
        <v>0</v>
      </c>
      <c r="E17" s="30"/>
    </row>
    <row r="18" spans="1:5" ht="18.75" customHeight="1" x14ac:dyDescent="0.25">
      <c r="A18" s="1" t="s">
        <v>19</v>
      </c>
      <c r="B18" s="8">
        <v>0</v>
      </c>
      <c r="C18" s="15">
        <f t="shared" si="0"/>
        <v>0</v>
      </c>
      <c r="D18" s="30">
        <f t="shared" si="1"/>
        <v>0</v>
      </c>
      <c r="E18" s="30"/>
    </row>
    <row r="19" spans="1:5" ht="18.75" customHeight="1" x14ac:dyDescent="0.25">
      <c r="A19" s="1" t="s">
        <v>37</v>
      </c>
      <c r="B19" s="8">
        <v>0</v>
      </c>
      <c r="C19" s="15">
        <f t="shared" si="0"/>
        <v>0</v>
      </c>
      <c r="D19" s="30">
        <f t="shared" si="1"/>
        <v>0</v>
      </c>
      <c r="E19" s="30"/>
    </row>
    <row r="20" spans="1:5" ht="18.75" customHeight="1" x14ac:dyDescent="0.25">
      <c r="A20" s="1" t="s">
        <v>20</v>
      </c>
      <c r="B20" s="8">
        <v>0</v>
      </c>
      <c r="C20" s="15">
        <f t="shared" si="0"/>
        <v>0</v>
      </c>
      <c r="D20" s="30">
        <f t="shared" si="1"/>
        <v>0</v>
      </c>
      <c r="E20" s="30"/>
    </row>
    <row r="21" spans="1:5" ht="18.75" customHeight="1" x14ac:dyDescent="0.25">
      <c r="A21" s="1" t="s">
        <v>24</v>
      </c>
      <c r="B21" s="8">
        <v>0</v>
      </c>
      <c r="C21" s="15">
        <f t="shared" si="0"/>
        <v>0</v>
      </c>
      <c r="D21" s="30">
        <f t="shared" si="1"/>
        <v>0</v>
      </c>
      <c r="E21" s="30"/>
    </row>
    <row r="22" spans="1:5" ht="18.75" customHeight="1" x14ac:dyDescent="0.25">
      <c r="A22" s="1" t="s">
        <v>21</v>
      </c>
      <c r="B22" s="8">
        <v>0</v>
      </c>
      <c r="C22" s="15">
        <f t="shared" si="0"/>
        <v>0</v>
      </c>
      <c r="D22" s="30">
        <f t="shared" si="1"/>
        <v>0</v>
      </c>
      <c r="E22" s="30"/>
    </row>
    <row r="23" spans="1:5" ht="18.75" customHeight="1" x14ac:dyDescent="0.25">
      <c r="A23" s="1" t="s">
        <v>52</v>
      </c>
      <c r="B23" s="8">
        <v>0</v>
      </c>
      <c r="C23" s="15">
        <f t="shared" si="0"/>
        <v>0</v>
      </c>
      <c r="D23" s="30">
        <f t="shared" si="1"/>
        <v>0</v>
      </c>
      <c r="E23" s="30"/>
    </row>
    <row r="24" spans="1:5" ht="18.75" customHeight="1" x14ac:dyDescent="0.25">
      <c r="A24" s="1" t="s">
        <v>22</v>
      </c>
      <c r="B24" s="8">
        <v>0</v>
      </c>
      <c r="C24" s="15">
        <f t="shared" si="0"/>
        <v>0</v>
      </c>
      <c r="D24" s="30">
        <f t="shared" si="1"/>
        <v>0</v>
      </c>
      <c r="E24" s="30"/>
    </row>
    <row r="25" spans="1:5" ht="18.75" customHeight="1" x14ac:dyDescent="0.25">
      <c r="A25" s="1" t="s">
        <v>26</v>
      </c>
      <c r="B25" s="8">
        <v>0</v>
      </c>
      <c r="C25" s="15">
        <f t="shared" si="0"/>
        <v>0</v>
      </c>
      <c r="D25" s="30">
        <f t="shared" si="1"/>
        <v>0</v>
      </c>
      <c r="E25" s="30"/>
    </row>
    <row r="26" spans="1:5" ht="18.75" customHeight="1" x14ac:dyDescent="0.25">
      <c r="A26" s="1" t="s">
        <v>25</v>
      </c>
      <c r="B26" s="8">
        <v>0</v>
      </c>
      <c r="C26" s="15">
        <f t="shared" si="0"/>
        <v>0</v>
      </c>
      <c r="D26" s="30">
        <f t="shared" si="1"/>
        <v>0</v>
      </c>
      <c r="E26" s="30"/>
    </row>
    <row r="27" spans="1:5" ht="18.75" customHeight="1" x14ac:dyDescent="0.25">
      <c r="A27" s="1" t="s">
        <v>53</v>
      </c>
      <c r="B27" s="8">
        <v>0</v>
      </c>
      <c r="C27" s="15">
        <f>B27</f>
        <v>0</v>
      </c>
      <c r="D27" s="36">
        <f t="shared" ref="D27:D32" si="2">B27-C27</f>
        <v>0</v>
      </c>
      <c r="E27" s="36"/>
    </row>
    <row r="28" spans="1:5" ht="18.75" customHeight="1" x14ac:dyDescent="0.25">
      <c r="A28" s="1" t="s">
        <v>38</v>
      </c>
      <c r="B28" s="8">
        <v>0</v>
      </c>
      <c r="C28" s="15">
        <f t="shared" si="0"/>
        <v>0</v>
      </c>
      <c r="D28" s="30">
        <f>(B28-C28)/3</f>
        <v>0</v>
      </c>
      <c r="E28" s="30"/>
    </row>
    <row r="29" spans="1:5" ht="18.75" customHeight="1" x14ac:dyDescent="0.25">
      <c r="A29" s="1" t="s">
        <v>34</v>
      </c>
      <c r="B29" s="8">
        <v>0</v>
      </c>
      <c r="C29" s="15">
        <f t="shared" si="0"/>
        <v>0</v>
      </c>
      <c r="D29" s="30">
        <f t="shared" ref="D29:D30" si="3">(B29-C29)/3</f>
        <v>0</v>
      </c>
      <c r="E29" s="30"/>
    </row>
    <row r="30" spans="1:5" ht="18.75" customHeight="1" x14ac:dyDescent="0.25">
      <c r="A30" s="1" t="s">
        <v>23</v>
      </c>
      <c r="B30" s="8">
        <v>0</v>
      </c>
      <c r="C30" s="15">
        <f t="shared" si="0"/>
        <v>0</v>
      </c>
      <c r="D30" s="30">
        <f t="shared" si="3"/>
        <v>0</v>
      </c>
      <c r="E30" s="30"/>
    </row>
    <row r="31" spans="1:5" ht="18.75" customHeight="1" x14ac:dyDescent="0.25">
      <c r="A31" s="19" t="s">
        <v>58</v>
      </c>
      <c r="B31" s="8">
        <v>0</v>
      </c>
      <c r="C31" s="20">
        <f>B31</f>
        <v>0</v>
      </c>
      <c r="D31" s="36">
        <f t="shared" ref="D31" si="4">B31-C31</f>
        <v>0</v>
      </c>
      <c r="E31" s="36"/>
    </row>
    <row r="32" spans="1:5" ht="18.75" customHeight="1" x14ac:dyDescent="0.25">
      <c r="A32" s="1" t="s">
        <v>54</v>
      </c>
      <c r="B32" s="8">
        <v>0</v>
      </c>
      <c r="C32" s="15">
        <f>B32</f>
        <v>0</v>
      </c>
      <c r="D32" s="36">
        <f t="shared" si="2"/>
        <v>0</v>
      </c>
      <c r="E32" s="36"/>
    </row>
    <row r="33" spans="1:5" ht="18.75" customHeight="1" x14ac:dyDescent="0.25">
      <c r="A33" s="1" t="s">
        <v>27</v>
      </c>
      <c r="B33" s="10">
        <f>SUM(B15:B32)</f>
        <v>0</v>
      </c>
      <c r="C33" s="10">
        <f>SUM(C15:C32)</f>
        <v>0</v>
      </c>
      <c r="D33" s="35">
        <f>SUM(D15:E32)</f>
        <v>0</v>
      </c>
      <c r="E33" s="35"/>
    </row>
    <row r="34" spans="1:5" ht="9" customHeight="1" x14ac:dyDescent="0.25">
      <c r="A34" s="29"/>
      <c r="B34" s="29"/>
      <c r="C34" s="29"/>
      <c r="D34" s="29"/>
      <c r="E34" s="29"/>
    </row>
    <row r="35" spans="1:5" ht="18.75" customHeight="1" x14ac:dyDescent="0.25">
      <c r="A35" s="29" t="s">
        <v>43</v>
      </c>
      <c r="B35" s="29"/>
      <c r="C35" s="29"/>
      <c r="D35" s="29"/>
      <c r="E35" s="29"/>
    </row>
    <row r="36" spans="1:5" ht="18.75" customHeight="1" x14ac:dyDescent="0.25">
      <c r="A36" s="7" t="s">
        <v>39</v>
      </c>
      <c r="B36" s="7" t="s">
        <v>45</v>
      </c>
      <c r="C36" s="7" t="s">
        <v>46</v>
      </c>
      <c r="D36" s="32" t="s">
        <v>42</v>
      </c>
      <c r="E36" s="32"/>
    </row>
    <row r="37" spans="1:5" ht="18.75" customHeight="1" x14ac:dyDescent="0.25">
      <c r="A37" s="1" t="s">
        <v>60</v>
      </c>
      <c r="B37" s="8">
        <v>0</v>
      </c>
      <c r="C37" s="9">
        <f>B37</f>
        <v>0</v>
      </c>
      <c r="D37" s="34">
        <f>B37-C37</f>
        <v>0</v>
      </c>
      <c r="E37" s="34"/>
    </row>
    <row r="38" spans="1:5" ht="18.75" customHeight="1" x14ac:dyDescent="0.25">
      <c r="A38" s="1" t="s">
        <v>61</v>
      </c>
      <c r="B38" s="8">
        <v>0</v>
      </c>
      <c r="C38" s="16">
        <f>B38</f>
        <v>0</v>
      </c>
      <c r="D38" s="34">
        <f>B38-C38</f>
        <v>0</v>
      </c>
      <c r="E38" s="34"/>
    </row>
    <row r="39" spans="1:5" ht="18.75" customHeight="1" x14ac:dyDescent="0.25">
      <c r="A39" s="1" t="s">
        <v>27</v>
      </c>
      <c r="B39" s="10">
        <f>SUM(B37:B38)</f>
        <v>0</v>
      </c>
      <c r="C39" s="10">
        <f>SUM(C37:C38)</f>
        <v>0</v>
      </c>
      <c r="D39" s="35">
        <f>SUM(D37:E38)</f>
        <v>0</v>
      </c>
      <c r="E39" s="35"/>
    </row>
    <row r="40" spans="1:5" ht="18.75" customHeight="1" x14ac:dyDescent="0.25">
      <c r="A40" s="1" t="s">
        <v>51</v>
      </c>
      <c r="B40" s="18">
        <f>(B33+B39)</f>
        <v>0</v>
      </c>
      <c r="C40" s="10"/>
      <c r="D40" s="29"/>
      <c r="E40" s="29"/>
    </row>
    <row r="41" spans="1:5" ht="18.75" customHeight="1" x14ac:dyDescent="0.25">
      <c r="A41" s="29"/>
      <c r="B41" s="29"/>
      <c r="C41" s="29"/>
      <c r="D41" s="29"/>
      <c r="E41" s="29"/>
    </row>
    <row r="42" spans="1:5" ht="18.75" customHeight="1" x14ac:dyDescent="0.25">
      <c r="A42" s="29" t="s">
        <v>28</v>
      </c>
      <c r="B42" s="29"/>
      <c r="C42" s="29"/>
      <c r="D42" s="29"/>
      <c r="E42" s="29"/>
    </row>
    <row r="43" spans="1:5" ht="18.75" customHeight="1" x14ac:dyDescent="0.25">
      <c r="A43" s="7" t="s">
        <v>39</v>
      </c>
      <c r="B43" s="7" t="s">
        <v>55</v>
      </c>
      <c r="C43" s="7" t="s">
        <v>29</v>
      </c>
      <c r="D43" s="32" t="s">
        <v>17</v>
      </c>
      <c r="E43" s="32"/>
    </row>
    <row r="44" spans="1:5" ht="18.75" customHeight="1" x14ac:dyDescent="0.25">
      <c r="A44" s="1" t="s">
        <v>30</v>
      </c>
      <c r="B44" s="11">
        <v>0</v>
      </c>
      <c r="C44" s="9">
        <f>(B44/B7)*D7</f>
        <v>0</v>
      </c>
      <c r="D44" s="30">
        <f>(B44-C44)/3</f>
        <v>0</v>
      </c>
      <c r="E44" s="30"/>
    </row>
    <row r="45" spans="1:5" ht="18.75" customHeight="1" x14ac:dyDescent="0.25">
      <c r="A45" s="1" t="s">
        <v>31</v>
      </c>
      <c r="B45" s="8">
        <v>0</v>
      </c>
      <c r="C45" s="9">
        <f>(B45/B7)*D7</f>
        <v>0</v>
      </c>
      <c r="D45" s="30">
        <f>(B45-C45)/3</f>
        <v>0</v>
      </c>
      <c r="E45" s="30"/>
    </row>
    <row r="46" spans="1:5" ht="10.5" customHeight="1" x14ac:dyDescent="0.25">
      <c r="A46" s="1"/>
      <c r="B46" s="8"/>
      <c r="C46" s="9"/>
      <c r="D46" s="46"/>
      <c r="E46" s="46"/>
    </row>
    <row r="47" spans="1:5" ht="18.75" customHeight="1" x14ac:dyDescent="0.25">
      <c r="A47" s="1" t="s">
        <v>27</v>
      </c>
      <c r="B47" s="10">
        <f>SUM(B44:B46)</f>
        <v>0</v>
      </c>
      <c r="C47" s="10">
        <f>SUM(C44:C46)</f>
        <v>0</v>
      </c>
      <c r="D47" s="35">
        <f>SUM(D44:E45)</f>
        <v>0</v>
      </c>
      <c r="E47" s="35"/>
    </row>
    <row r="48" spans="1:5" ht="18.75" customHeight="1" x14ac:dyDescent="0.25">
      <c r="A48" s="1"/>
      <c r="B48" s="1"/>
      <c r="C48" s="1"/>
      <c r="D48" s="29"/>
      <c r="E48" s="29"/>
    </row>
    <row r="49" spans="1:5" ht="18.75" customHeight="1" x14ac:dyDescent="0.25">
      <c r="A49" s="29" t="s">
        <v>57</v>
      </c>
      <c r="B49" s="29"/>
      <c r="C49" s="18">
        <f>D33</f>
        <v>0</v>
      </c>
      <c r="D49" s="29"/>
      <c r="E49" s="29"/>
    </row>
    <row r="50" spans="1:5" ht="18.75" customHeight="1" x14ac:dyDescent="0.25">
      <c r="A50" s="12" t="s">
        <v>56</v>
      </c>
      <c r="B50" s="12"/>
      <c r="C50" s="12"/>
      <c r="D50" s="40">
        <f>D33-D47</f>
        <v>0</v>
      </c>
      <c r="E50" s="40"/>
    </row>
    <row r="51" spans="1:5" ht="97.5" customHeight="1" x14ac:dyDescent="0.25">
      <c r="A51" s="39" t="s">
        <v>32</v>
      </c>
      <c r="B51" s="39"/>
      <c r="C51" s="39"/>
      <c r="D51" s="39"/>
      <c r="E51" s="39"/>
    </row>
    <row r="52" spans="1:5" ht="9.75" customHeight="1" x14ac:dyDescent="0.25">
      <c r="A52" s="45"/>
      <c r="B52" s="45"/>
      <c r="C52" s="45"/>
      <c r="D52" s="45"/>
      <c r="E52" s="45"/>
    </row>
    <row r="53" spans="1:5" ht="20.25" customHeight="1" x14ac:dyDescent="0.25">
      <c r="A53" s="13"/>
      <c r="B53" s="1" t="s">
        <v>50</v>
      </c>
      <c r="C53" s="44" t="s">
        <v>33</v>
      </c>
      <c r="D53" s="44"/>
      <c r="E53" s="44"/>
    </row>
    <row r="54" spans="1:5" ht="20.25" customHeight="1" x14ac:dyDescent="0.25">
      <c r="A54" s="1" t="s">
        <v>49</v>
      </c>
      <c r="B54" s="43"/>
      <c r="C54" s="45"/>
      <c r="D54" s="45"/>
      <c r="E54" s="45"/>
    </row>
    <row r="55" spans="1:5" ht="20.25" customHeight="1" x14ac:dyDescent="0.25">
      <c r="A55" s="1" t="s">
        <v>48</v>
      </c>
      <c r="B55" s="43"/>
      <c r="C55" s="45"/>
      <c r="D55" s="45"/>
      <c r="E55" s="45"/>
    </row>
    <row r="56" spans="1:5" ht="20.25" customHeight="1" x14ac:dyDescent="0.25">
      <c r="A56" s="1" t="s">
        <v>47</v>
      </c>
      <c r="B56" s="43"/>
      <c r="C56" s="45"/>
      <c r="D56" s="45"/>
      <c r="E56" s="45"/>
    </row>
  </sheetData>
  <mergeCells count="57">
    <mergeCell ref="B54:B56"/>
    <mergeCell ref="C53:E53"/>
    <mergeCell ref="C54:E56"/>
    <mergeCell ref="D46:E46"/>
    <mergeCell ref="D47:E47"/>
    <mergeCell ref="D48:E48"/>
    <mergeCell ref="D49:E49"/>
    <mergeCell ref="A52:E52"/>
    <mergeCell ref="D10:E10"/>
    <mergeCell ref="D11:E11"/>
    <mergeCell ref="D39:E39"/>
    <mergeCell ref="D40:E40"/>
    <mergeCell ref="D43:E43"/>
    <mergeCell ref="A41:E41"/>
    <mergeCell ref="D23:E23"/>
    <mergeCell ref="D24:E24"/>
    <mergeCell ref="D25:E25"/>
    <mergeCell ref="D26:E26"/>
    <mergeCell ref="D31:E31"/>
    <mergeCell ref="D44:E44"/>
    <mergeCell ref="D45:E45"/>
    <mergeCell ref="A42:E42"/>
    <mergeCell ref="A51:E51"/>
    <mergeCell ref="A49:B49"/>
    <mergeCell ref="D50:E50"/>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s>
  <pageMargins left="0.7" right="0.7" top="0.47" bottom="0.31" header="0.3" footer="0.22"/>
  <pageSetup paperSize="9" scale="6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workbookViewId="0">
      <selection activeCell="H26" sqref="H26"/>
    </sheetView>
  </sheetViews>
  <sheetFormatPr defaultRowHeight="15" x14ac:dyDescent="0.25"/>
  <cols>
    <col min="1" max="1" width="3.85546875" customWidth="1"/>
    <col min="2" max="2" width="1.7109375" customWidth="1"/>
    <col min="3" max="3" width="41.85546875" customWidth="1"/>
    <col min="4" max="4" width="12.85546875" customWidth="1"/>
    <col min="5" max="5" width="16.7109375" customWidth="1"/>
    <col min="6" max="6" width="15.28515625" customWidth="1"/>
    <col min="7" max="8" width="17.140625" customWidth="1"/>
    <col min="9" max="9" width="56.140625" customWidth="1"/>
    <col min="10" max="10" width="2.7109375" customWidth="1"/>
  </cols>
  <sheetData>
    <row r="1" spans="1:12" ht="15.75" thickBot="1" x14ac:dyDescent="0.3">
      <c r="A1" s="52"/>
      <c r="B1" s="52"/>
      <c r="C1" s="52"/>
      <c r="D1" s="52"/>
      <c r="E1" s="52"/>
      <c r="F1" s="52"/>
      <c r="G1" s="52"/>
      <c r="H1" s="52"/>
      <c r="I1" s="52"/>
      <c r="J1" s="52"/>
      <c r="K1" s="52"/>
      <c r="L1" s="52"/>
    </row>
    <row r="2" spans="1:12" ht="27" thickBot="1" x14ac:dyDescent="0.45">
      <c r="A2" s="53"/>
      <c r="B2" s="54"/>
      <c r="C2" s="55" t="s">
        <v>85</v>
      </c>
      <c r="D2" s="55"/>
      <c r="E2" s="55"/>
      <c r="F2" s="55"/>
      <c r="G2" s="55"/>
      <c r="H2" s="55"/>
      <c r="I2" s="55"/>
      <c r="J2" s="56"/>
      <c r="K2" s="57"/>
      <c r="L2" s="52"/>
    </row>
    <row r="3" spans="1:12" ht="15.75" x14ac:dyDescent="0.25">
      <c r="A3" s="52"/>
      <c r="B3" s="58"/>
      <c r="C3" s="59" t="s">
        <v>86</v>
      </c>
      <c r="D3" s="59"/>
      <c r="E3" s="59"/>
      <c r="F3" s="59"/>
      <c r="G3" s="59"/>
      <c r="H3" s="59"/>
      <c r="I3" s="59"/>
      <c r="J3" s="60"/>
      <c r="K3" s="61"/>
      <c r="L3" s="52"/>
    </row>
    <row r="4" spans="1:12" ht="16.5" thickBot="1" x14ac:dyDescent="0.3">
      <c r="A4" s="52"/>
      <c r="B4" s="62"/>
      <c r="C4" s="63" t="s">
        <v>87</v>
      </c>
      <c r="D4" s="63"/>
      <c r="E4" s="63"/>
      <c r="F4" s="63"/>
      <c r="G4" s="63"/>
      <c r="H4" s="63"/>
      <c r="I4" s="63"/>
      <c r="J4" s="64"/>
      <c r="K4" s="53"/>
      <c r="L4" s="52"/>
    </row>
    <row r="5" spans="1:12" ht="15.75" x14ac:dyDescent="0.25">
      <c r="A5" s="52"/>
      <c r="B5" s="58"/>
      <c r="C5" s="65"/>
      <c r="D5" s="65"/>
      <c r="E5" s="65"/>
      <c r="F5" s="65"/>
      <c r="G5" s="65"/>
      <c r="H5" s="65"/>
      <c r="I5" s="65"/>
      <c r="J5" s="60"/>
      <c r="K5" s="53"/>
      <c r="L5" s="52"/>
    </row>
    <row r="6" spans="1:12" ht="15.75" x14ac:dyDescent="0.25">
      <c r="A6" s="52"/>
      <c r="B6" s="66"/>
      <c r="C6" s="67" t="s">
        <v>1</v>
      </c>
      <c r="D6" s="68"/>
      <c r="E6" s="69"/>
      <c r="F6" s="70"/>
      <c r="G6" s="71" t="s">
        <v>88</v>
      </c>
      <c r="H6" s="72"/>
      <c r="I6" s="73" t="s">
        <v>89</v>
      </c>
      <c r="J6" s="74"/>
      <c r="K6" s="53"/>
      <c r="L6" s="52"/>
    </row>
    <row r="7" spans="1:12" ht="15.75" x14ac:dyDescent="0.25">
      <c r="A7" s="52"/>
      <c r="B7" s="66"/>
      <c r="C7" s="67" t="s">
        <v>3</v>
      </c>
      <c r="D7" s="68"/>
      <c r="E7" s="69"/>
      <c r="F7" s="70"/>
      <c r="G7" s="71" t="s">
        <v>4</v>
      </c>
      <c r="H7" s="72"/>
      <c r="I7" s="75"/>
      <c r="J7" s="74"/>
      <c r="K7" s="53"/>
      <c r="L7" s="52"/>
    </row>
    <row r="8" spans="1:12" ht="15.75" x14ac:dyDescent="0.25">
      <c r="A8" s="52"/>
      <c r="B8" s="66"/>
      <c r="C8" s="67" t="s">
        <v>90</v>
      </c>
      <c r="D8" s="68"/>
      <c r="E8" s="69"/>
      <c r="F8" s="70"/>
      <c r="G8" s="71" t="s">
        <v>91</v>
      </c>
      <c r="H8" s="72"/>
      <c r="I8" s="76"/>
      <c r="J8" s="74"/>
      <c r="K8" s="53"/>
      <c r="L8" s="52"/>
    </row>
    <row r="9" spans="1:12" ht="15.75" x14ac:dyDescent="0.25">
      <c r="A9" s="52"/>
      <c r="B9" s="66"/>
      <c r="C9" s="67" t="s">
        <v>92</v>
      </c>
      <c r="D9" s="68"/>
      <c r="E9" s="69"/>
      <c r="F9" s="70"/>
      <c r="G9" s="71" t="s">
        <v>93</v>
      </c>
      <c r="H9" s="72"/>
      <c r="I9" s="77"/>
      <c r="J9" s="74"/>
      <c r="K9" s="53"/>
      <c r="L9" s="52"/>
    </row>
    <row r="10" spans="1:12" ht="15.75" x14ac:dyDescent="0.25">
      <c r="A10" s="52"/>
      <c r="B10" s="66"/>
      <c r="C10" s="67" t="s">
        <v>94</v>
      </c>
      <c r="D10" s="68"/>
      <c r="E10" s="78"/>
      <c r="F10" s="79"/>
      <c r="G10" s="71" t="s">
        <v>95</v>
      </c>
      <c r="H10" s="72"/>
      <c r="I10" s="77"/>
      <c r="J10" s="74"/>
      <c r="K10" s="53"/>
      <c r="L10" s="52"/>
    </row>
    <row r="11" spans="1:12" ht="15.75" x14ac:dyDescent="0.25">
      <c r="A11" s="52"/>
      <c r="B11" s="66"/>
      <c r="C11" s="67" t="s">
        <v>13</v>
      </c>
      <c r="D11" s="68"/>
      <c r="E11" s="80"/>
      <c r="F11" s="81"/>
      <c r="G11" s="82" t="s">
        <v>96</v>
      </c>
      <c r="H11" s="83"/>
      <c r="I11" s="84" t="s">
        <v>97</v>
      </c>
      <c r="J11" s="74"/>
      <c r="K11" s="53"/>
      <c r="L11" s="52"/>
    </row>
    <row r="12" spans="1:12" ht="15.75" x14ac:dyDescent="0.25">
      <c r="A12" s="52"/>
      <c r="B12" s="66"/>
      <c r="C12" s="85" t="s">
        <v>98</v>
      </c>
      <c r="D12" s="86"/>
      <c r="E12" s="87"/>
      <c r="F12" s="88"/>
      <c r="G12" s="89"/>
      <c r="H12" s="90"/>
      <c r="I12" s="91"/>
      <c r="J12" s="74"/>
      <c r="K12" s="53"/>
      <c r="L12" s="52"/>
    </row>
    <row r="13" spans="1:12" ht="15.75" x14ac:dyDescent="0.25">
      <c r="A13" s="52"/>
      <c r="B13" s="66"/>
      <c r="C13" s="92"/>
      <c r="D13" s="93"/>
      <c r="E13" s="94"/>
      <c r="F13" s="95"/>
      <c r="G13" s="82" t="s">
        <v>99</v>
      </c>
      <c r="H13" s="83"/>
      <c r="I13" s="96" t="s">
        <v>67</v>
      </c>
      <c r="J13" s="74"/>
      <c r="K13" s="53"/>
      <c r="L13" s="52"/>
    </row>
    <row r="14" spans="1:12" ht="15.75" x14ac:dyDescent="0.25">
      <c r="A14" s="52"/>
      <c r="B14" s="66"/>
      <c r="C14" s="67" t="s">
        <v>100</v>
      </c>
      <c r="D14" s="68"/>
      <c r="E14" s="69"/>
      <c r="F14" s="70"/>
      <c r="G14" s="89"/>
      <c r="H14" s="90"/>
      <c r="I14" s="97" t="s">
        <v>101</v>
      </c>
      <c r="J14" s="74"/>
      <c r="K14" s="53"/>
      <c r="L14" s="52"/>
    </row>
    <row r="15" spans="1:12" ht="15.75" x14ac:dyDescent="0.25">
      <c r="A15" s="52"/>
      <c r="B15" s="66"/>
      <c r="C15" s="98"/>
      <c r="D15" s="98"/>
      <c r="E15" s="98"/>
      <c r="F15" s="98"/>
      <c r="G15" s="98"/>
      <c r="H15" s="98"/>
      <c r="I15" s="98"/>
      <c r="J15" s="74"/>
      <c r="K15" s="53"/>
      <c r="L15" s="52"/>
    </row>
    <row r="16" spans="1:12" ht="15.75" x14ac:dyDescent="0.25">
      <c r="A16" s="52"/>
      <c r="B16" s="66"/>
      <c r="C16" s="99" t="s">
        <v>102</v>
      </c>
      <c r="D16" s="99"/>
      <c r="E16" s="99"/>
      <c r="F16" s="99"/>
      <c r="G16" s="99"/>
      <c r="H16" s="99"/>
      <c r="I16" s="99"/>
      <c r="J16" s="74"/>
      <c r="K16" s="53"/>
      <c r="L16" s="52"/>
    </row>
    <row r="17" spans="2:13" ht="81" customHeight="1" x14ac:dyDescent="0.25">
      <c r="B17" s="66"/>
      <c r="C17" s="100" t="s">
        <v>103</v>
      </c>
      <c r="D17" s="100" t="s">
        <v>104</v>
      </c>
      <c r="E17" s="100" t="s">
        <v>105</v>
      </c>
      <c r="F17" s="100" t="s">
        <v>106</v>
      </c>
      <c r="G17" s="100" t="s">
        <v>107</v>
      </c>
      <c r="H17" s="101" t="s">
        <v>108</v>
      </c>
      <c r="I17" s="101" t="s">
        <v>17</v>
      </c>
      <c r="J17" s="74"/>
      <c r="K17" s="53"/>
      <c r="L17" s="52"/>
      <c r="M17" s="53"/>
    </row>
    <row r="18" spans="2:13" ht="24" customHeight="1" x14ac:dyDescent="0.25">
      <c r="B18" s="66"/>
      <c r="C18" s="102" t="s">
        <v>109</v>
      </c>
      <c r="D18" s="103">
        <v>0</v>
      </c>
      <c r="E18" s="103">
        <v>0</v>
      </c>
      <c r="F18" s="104">
        <v>0</v>
      </c>
      <c r="G18" s="103">
        <v>0</v>
      </c>
      <c r="H18" s="104">
        <v>0</v>
      </c>
      <c r="I18" s="105">
        <f>+F18-H18</f>
        <v>0</v>
      </c>
      <c r="J18" s="74"/>
      <c r="K18" s="53"/>
      <c r="L18" s="52"/>
      <c r="M18" s="53"/>
    </row>
    <row r="19" spans="2:13" ht="24" customHeight="1" x14ac:dyDescent="0.25">
      <c r="B19" s="66"/>
      <c r="C19" s="102" t="s">
        <v>110</v>
      </c>
      <c r="D19" s="103">
        <v>0</v>
      </c>
      <c r="E19" s="103">
        <v>0</v>
      </c>
      <c r="F19" s="104">
        <v>0</v>
      </c>
      <c r="G19" s="103">
        <v>0</v>
      </c>
      <c r="H19" s="104">
        <v>0</v>
      </c>
      <c r="I19" s="105">
        <f>+F19-H19</f>
        <v>0</v>
      </c>
      <c r="J19" s="74"/>
      <c r="K19" s="53"/>
      <c r="L19" s="52"/>
      <c r="M19" s="53"/>
    </row>
    <row r="20" spans="2:13" ht="24" customHeight="1" x14ac:dyDescent="0.25">
      <c r="B20" s="66"/>
      <c r="C20" s="106"/>
      <c r="D20" s="107"/>
      <c r="E20" s="107"/>
      <c r="F20" s="108"/>
      <c r="G20" s="109"/>
      <c r="H20" s="108"/>
      <c r="I20" s="105">
        <f t="shared" ref="I20:I32" si="0">+F20-H20</f>
        <v>0</v>
      </c>
      <c r="J20" s="74"/>
      <c r="K20" s="53"/>
      <c r="L20" s="52"/>
      <c r="M20" s="53"/>
    </row>
    <row r="21" spans="2:13" ht="24" customHeight="1" x14ac:dyDescent="0.25">
      <c r="B21" s="66"/>
      <c r="C21" s="96"/>
      <c r="D21" s="103"/>
      <c r="E21" s="103"/>
      <c r="F21" s="104"/>
      <c r="G21" s="103"/>
      <c r="H21" s="104"/>
      <c r="I21" s="105">
        <f t="shared" si="0"/>
        <v>0</v>
      </c>
      <c r="J21" s="74"/>
      <c r="K21" s="53"/>
      <c r="L21" s="52"/>
      <c r="M21" s="53"/>
    </row>
    <row r="22" spans="2:13" ht="24" customHeight="1" x14ac:dyDescent="0.25">
      <c r="B22" s="66"/>
      <c r="C22" s="96"/>
      <c r="D22" s="103"/>
      <c r="E22" s="103"/>
      <c r="F22" s="104"/>
      <c r="G22" s="103"/>
      <c r="H22" s="104"/>
      <c r="I22" s="105">
        <f t="shared" si="0"/>
        <v>0</v>
      </c>
      <c r="J22" s="74"/>
      <c r="K22" s="53"/>
      <c r="L22" s="52"/>
      <c r="M22" s="53"/>
    </row>
    <row r="23" spans="2:13" ht="24" customHeight="1" x14ac:dyDescent="0.25">
      <c r="B23" s="66"/>
      <c r="C23" s="96"/>
      <c r="D23" s="103"/>
      <c r="E23" s="103"/>
      <c r="F23" s="104"/>
      <c r="G23" s="103"/>
      <c r="H23" s="104"/>
      <c r="I23" s="105">
        <f t="shared" si="0"/>
        <v>0</v>
      </c>
      <c r="J23" s="74"/>
      <c r="K23" s="53"/>
      <c r="L23" s="52"/>
      <c r="M23" s="53"/>
    </row>
    <row r="24" spans="2:13" ht="24" customHeight="1" x14ac:dyDescent="0.25">
      <c r="B24" s="66"/>
      <c r="C24" s="96"/>
      <c r="D24" s="103"/>
      <c r="E24" s="103"/>
      <c r="F24" s="104"/>
      <c r="G24" s="103"/>
      <c r="H24" s="104"/>
      <c r="I24" s="105">
        <f t="shared" si="0"/>
        <v>0</v>
      </c>
      <c r="J24" s="74"/>
      <c r="K24" s="53"/>
      <c r="L24" s="52"/>
      <c r="M24" s="53"/>
    </row>
    <row r="25" spans="2:13" ht="24" customHeight="1" x14ac:dyDescent="0.25">
      <c r="B25" s="66"/>
      <c r="C25" s="96"/>
      <c r="D25" s="103"/>
      <c r="E25" s="103"/>
      <c r="F25" s="104"/>
      <c r="G25" s="103"/>
      <c r="H25" s="104"/>
      <c r="I25" s="105">
        <f t="shared" si="0"/>
        <v>0</v>
      </c>
      <c r="J25" s="74"/>
      <c r="K25" s="53"/>
      <c r="L25" s="52"/>
      <c r="M25" s="52"/>
    </row>
    <row r="26" spans="2:13" ht="24" customHeight="1" x14ac:dyDescent="0.25">
      <c r="B26" s="66"/>
      <c r="C26" s="96"/>
      <c r="D26" s="103"/>
      <c r="E26" s="103"/>
      <c r="F26" s="104"/>
      <c r="G26" s="103"/>
      <c r="H26" s="104"/>
      <c r="I26" s="105">
        <f t="shared" si="0"/>
        <v>0</v>
      </c>
      <c r="J26" s="74"/>
      <c r="K26" s="53"/>
      <c r="L26" s="52"/>
      <c r="M26" s="52"/>
    </row>
    <row r="27" spans="2:13" ht="24" customHeight="1" x14ac:dyDescent="0.25">
      <c r="B27" s="66"/>
      <c r="C27" s="96"/>
      <c r="D27" s="103"/>
      <c r="E27" s="103"/>
      <c r="F27" s="104"/>
      <c r="G27" s="103"/>
      <c r="H27" s="104"/>
      <c r="I27" s="105">
        <f t="shared" si="0"/>
        <v>0</v>
      </c>
      <c r="J27" s="74"/>
      <c r="K27" s="53"/>
      <c r="L27" s="52"/>
      <c r="M27" s="52"/>
    </row>
    <row r="28" spans="2:13" ht="24" customHeight="1" x14ac:dyDescent="0.25">
      <c r="B28" s="66"/>
      <c r="C28" s="96"/>
      <c r="D28" s="103"/>
      <c r="E28" s="103"/>
      <c r="F28" s="104"/>
      <c r="G28" s="103"/>
      <c r="H28" s="104"/>
      <c r="I28" s="105">
        <f t="shared" si="0"/>
        <v>0</v>
      </c>
      <c r="J28" s="74"/>
      <c r="K28" s="53"/>
      <c r="L28" s="52"/>
      <c r="M28" s="52"/>
    </row>
    <row r="29" spans="2:13" ht="24" customHeight="1" x14ac:dyDescent="0.25">
      <c r="B29" s="66"/>
      <c r="C29" s="96"/>
      <c r="D29" s="103"/>
      <c r="E29" s="103"/>
      <c r="F29" s="104"/>
      <c r="G29" s="103"/>
      <c r="H29" s="104"/>
      <c r="I29" s="105">
        <f t="shared" si="0"/>
        <v>0</v>
      </c>
      <c r="J29" s="74"/>
      <c r="K29" s="53"/>
      <c r="L29" s="52"/>
      <c r="M29" s="52"/>
    </row>
    <row r="30" spans="2:13" ht="24" customHeight="1" x14ac:dyDescent="0.25">
      <c r="B30" s="66"/>
      <c r="C30" s="96"/>
      <c r="D30" s="103"/>
      <c r="E30" s="103"/>
      <c r="F30" s="104"/>
      <c r="G30" s="103"/>
      <c r="H30" s="104"/>
      <c r="I30" s="105">
        <f t="shared" si="0"/>
        <v>0</v>
      </c>
      <c r="J30" s="74"/>
      <c r="K30" s="53"/>
      <c r="L30" s="52"/>
      <c r="M30" s="52"/>
    </row>
    <row r="31" spans="2:13" ht="24" customHeight="1" x14ac:dyDescent="0.25">
      <c r="B31" s="66"/>
      <c r="C31" s="96"/>
      <c r="D31" s="103"/>
      <c r="E31" s="103"/>
      <c r="F31" s="104"/>
      <c r="G31" s="103"/>
      <c r="H31" s="104"/>
      <c r="I31" s="105">
        <f t="shared" si="0"/>
        <v>0</v>
      </c>
      <c r="J31" s="74"/>
      <c r="K31" s="53"/>
      <c r="L31" s="110"/>
      <c r="M31" s="52"/>
    </row>
    <row r="32" spans="2:13" ht="24" customHeight="1" x14ac:dyDescent="0.25">
      <c r="B32" s="66"/>
      <c r="C32" s="96"/>
      <c r="D32" s="103"/>
      <c r="E32" s="103"/>
      <c r="F32" s="104"/>
      <c r="G32" s="103"/>
      <c r="H32" s="104"/>
      <c r="I32" s="105">
        <f t="shared" si="0"/>
        <v>0</v>
      </c>
      <c r="J32" s="74"/>
      <c r="K32" s="53"/>
      <c r="L32" s="52"/>
      <c r="M32" s="52"/>
    </row>
    <row r="33" spans="1:12" ht="15.75" x14ac:dyDescent="0.25">
      <c r="B33" s="66"/>
      <c r="C33" s="111" t="s">
        <v>27</v>
      </c>
      <c r="D33" s="103"/>
      <c r="E33" s="103"/>
      <c r="F33" s="112"/>
      <c r="G33" s="113"/>
      <c r="H33" s="112"/>
      <c r="I33" s="105">
        <f>SUM(I18:I32)</f>
        <v>0</v>
      </c>
      <c r="J33" s="74"/>
      <c r="K33" s="53"/>
      <c r="L33" s="52"/>
    </row>
    <row r="34" spans="1:12" ht="15.75" x14ac:dyDescent="0.25">
      <c r="B34" s="66"/>
      <c r="C34" s="114"/>
      <c r="D34" s="114"/>
      <c r="E34" s="114"/>
      <c r="F34" s="114"/>
      <c r="G34" s="114"/>
      <c r="H34" s="114"/>
      <c r="I34" s="114"/>
      <c r="J34" s="74"/>
      <c r="K34" s="53"/>
      <c r="L34" s="52"/>
    </row>
    <row r="35" spans="1:12" ht="15.75" x14ac:dyDescent="0.25">
      <c r="B35" s="66"/>
      <c r="C35" s="99" t="s">
        <v>111</v>
      </c>
      <c r="D35" s="99"/>
      <c r="E35" s="99"/>
      <c r="F35" s="99"/>
      <c r="G35" s="99"/>
      <c r="H35" s="99"/>
      <c r="I35" s="99"/>
      <c r="J35" s="74"/>
      <c r="K35" s="53"/>
      <c r="L35" s="52"/>
    </row>
    <row r="36" spans="1:12" ht="31.5" x14ac:dyDescent="0.25">
      <c r="B36" s="66"/>
      <c r="C36" s="115" t="s">
        <v>112</v>
      </c>
      <c r="D36" s="116"/>
      <c r="E36" s="117"/>
      <c r="F36" s="118" t="s">
        <v>113</v>
      </c>
      <c r="G36" s="119"/>
      <c r="H36" s="100" t="s">
        <v>114</v>
      </c>
      <c r="I36" s="100" t="s">
        <v>115</v>
      </c>
      <c r="J36" s="74"/>
      <c r="K36" s="53"/>
      <c r="L36" s="52"/>
    </row>
    <row r="37" spans="1:12" ht="15.75" x14ac:dyDescent="0.25">
      <c r="B37" s="66"/>
      <c r="C37" s="120">
        <v>0</v>
      </c>
      <c r="D37" s="121"/>
      <c r="E37" s="122"/>
      <c r="F37" s="123" t="s">
        <v>30</v>
      </c>
      <c r="G37" s="124"/>
      <c r="H37" s="125">
        <v>15</v>
      </c>
      <c r="I37" s="126">
        <f>+C37*H37/100</f>
        <v>0</v>
      </c>
      <c r="J37" s="74"/>
      <c r="K37" s="53"/>
      <c r="L37" s="52"/>
    </row>
    <row r="38" spans="1:12" ht="15.75" x14ac:dyDescent="0.25">
      <c r="B38" s="66"/>
      <c r="C38" s="127"/>
      <c r="D38" s="121"/>
      <c r="E38" s="122"/>
      <c r="F38" s="123" t="s">
        <v>31</v>
      </c>
      <c r="G38" s="124"/>
      <c r="H38" s="128">
        <v>7.59</v>
      </c>
      <c r="I38" s="126">
        <f>+C37*H38/1000</f>
        <v>0</v>
      </c>
      <c r="J38" s="74"/>
      <c r="K38" s="53"/>
      <c r="L38" s="52"/>
    </row>
    <row r="39" spans="1:12" ht="15.75" x14ac:dyDescent="0.25">
      <c r="B39" s="66"/>
      <c r="C39" s="129"/>
      <c r="D39" s="130"/>
      <c r="E39" s="131"/>
      <c r="F39" s="132" t="s">
        <v>27</v>
      </c>
      <c r="G39" s="133"/>
      <c r="H39" s="119"/>
      <c r="I39" s="134">
        <f>SUM(I37:I38)</f>
        <v>0</v>
      </c>
      <c r="J39" s="74"/>
      <c r="K39" s="53"/>
      <c r="L39" s="52"/>
    </row>
    <row r="40" spans="1:12" ht="15.75" x14ac:dyDescent="0.25">
      <c r="B40" s="66"/>
      <c r="C40" s="135"/>
      <c r="D40" s="136"/>
      <c r="E40" s="137"/>
      <c r="F40" s="138"/>
      <c r="G40" s="139"/>
      <c r="H40" s="139"/>
      <c r="I40" s="140"/>
      <c r="J40" s="74"/>
      <c r="K40" s="53"/>
      <c r="L40" s="52"/>
    </row>
    <row r="41" spans="1:12" ht="15.75" x14ac:dyDescent="0.25">
      <c r="B41" s="66"/>
      <c r="C41" s="141"/>
      <c r="D41" s="142" t="s">
        <v>116</v>
      </c>
      <c r="E41" s="143"/>
      <c r="F41" s="144" t="s">
        <v>117</v>
      </c>
      <c r="G41" s="145"/>
      <c r="H41" s="146" t="s">
        <v>118</v>
      </c>
      <c r="I41" s="147" t="s">
        <v>119</v>
      </c>
      <c r="J41" s="74"/>
      <c r="K41" s="53"/>
      <c r="L41" s="52"/>
    </row>
    <row r="42" spans="1:12" ht="15.75" x14ac:dyDescent="0.25">
      <c r="B42" s="66"/>
      <c r="C42" s="148" t="s">
        <v>120</v>
      </c>
      <c r="D42" s="149"/>
      <c r="E42" s="150"/>
      <c r="F42" s="149"/>
      <c r="G42" s="151"/>
      <c r="H42" s="139"/>
      <c r="I42" s="140">
        <f>+I33*H42*9/36000</f>
        <v>0</v>
      </c>
      <c r="J42" s="74"/>
      <c r="K42" s="53"/>
      <c r="L42" s="52"/>
    </row>
    <row r="43" spans="1:12" ht="15.75" x14ac:dyDescent="0.25">
      <c r="B43" s="66"/>
      <c r="C43" s="152"/>
      <c r="D43" s="153"/>
      <c r="E43" s="154"/>
      <c r="F43" s="153"/>
      <c r="G43" s="155"/>
      <c r="H43" s="156"/>
      <c r="I43" s="157"/>
      <c r="J43" s="74"/>
      <c r="K43" s="53"/>
      <c r="L43" s="52"/>
    </row>
    <row r="44" spans="1:12" ht="15.75" x14ac:dyDescent="0.25">
      <c r="B44" s="66"/>
      <c r="C44" s="158" t="s">
        <v>121</v>
      </c>
      <c r="D44" s="159"/>
      <c r="E44" s="159"/>
      <c r="F44" s="159"/>
      <c r="G44" s="160">
        <f>+I33</f>
        <v>0</v>
      </c>
      <c r="H44" s="161"/>
      <c r="I44" s="162"/>
      <c r="J44" s="74"/>
      <c r="K44" s="53"/>
      <c r="L44" s="52"/>
    </row>
    <row r="45" spans="1:12" ht="15.75" x14ac:dyDescent="0.25">
      <c r="B45" s="66"/>
      <c r="C45" s="163" t="s">
        <v>56</v>
      </c>
      <c r="D45" s="164"/>
      <c r="E45" s="164"/>
      <c r="F45" s="165"/>
      <c r="G45" s="165"/>
      <c r="H45" s="166"/>
      <c r="I45" s="134">
        <f>+I33-I39</f>
        <v>0</v>
      </c>
      <c r="J45" s="167"/>
      <c r="K45" s="168"/>
      <c r="L45" s="52"/>
    </row>
    <row r="46" spans="1:12" ht="18.75" x14ac:dyDescent="0.25">
      <c r="B46" s="66"/>
      <c r="C46" s="169" t="s">
        <v>32</v>
      </c>
      <c r="D46" s="170"/>
      <c r="E46" s="170"/>
      <c r="F46" s="170"/>
      <c r="G46" s="170"/>
      <c r="H46" s="170"/>
      <c r="I46" s="171"/>
      <c r="J46" s="167"/>
      <c r="K46" s="168"/>
      <c r="L46" s="52"/>
    </row>
    <row r="47" spans="1:12" ht="15.75" x14ac:dyDescent="0.25">
      <c r="B47" s="66"/>
      <c r="C47" s="172"/>
      <c r="D47" s="173"/>
      <c r="E47" s="173"/>
      <c r="F47" s="173"/>
      <c r="G47" s="173"/>
      <c r="H47" s="173"/>
      <c r="I47" s="174"/>
      <c r="J47" s="167"/>
      <c r="K47" s="168"/>
      <c r="L47" s="52"/>
    </row>
    <row r="48" spans="1:12" ht="15.75" x14ac:dyDescent="0.25">
      <c r="A48" s="52"/>
      <c r="B48" s="66"/>
      <c r="C48" s="175"/>
      <c r="D48" s="176" t="s">
        <v>50</v>
      </c>
      <c r="E48" s="176"/>
      <c r="F48" s="176"/>
      <c r="G48" s="176"/>
      <c r="H48" s="176" t="s">
        <v>33</v>
      </c>
      <c r="I48" s="176"/>
      <c r="J48" s="74"/>
      <c r="K48" s="53"/>
    </row>
    <row r="49" spans="1:11" ht="15.75" x14ac:dyDescent="0.25">
      <c r="A49" s="52"/>
      <c r="B49" s="66"/>
      <c r="C49" s="177" t="s">
        <v>122</v>
      </c>
      <c r="D49" s="178"/>
      <c r="E49" s="178"/>
      <c r="F49" s="178"/>
      <c r="G49" s="178"/>
      <c r="H49" s="178"/>
      <c r="I49" s="178"/>
      <c r="J49" s="74"/>
      <c r="K49" s="53"/>
    </row>
    <row r="50" spans="1:11" ht="15.75" x14ac:dyDescent="0.25">
      <c r="A50" s="52"/>
      <c r="B50" s="66"/>
      <c r="C50" s="177" t="s">
        <v>123</v>
      </c>
      <c r="D50" s="178"/>
      <c r="E50" s="178"/>
      <c r="F50" s="178"/>
      <c r="G50" s="178"/>
      <c r="H50" s="178"/>
      <c r="I50" s="178"/>
      <c r="J50" s="74"/>
      <c r="K50" s="53"/>
    </row>
    <row r="51" spans="1:11" ht="15.75" x14ac:dyDescent="0.25">
      <c r="A51" s="52"/>
      <c r="B51" s="66"/>
      <c r="C51" s="177" t="s">
        <v>124</v>
      </c>
      <c r="D51" s="178"/>
      <c r="E51" s="178"/>
      <c r="F51" s="178"/>
      <c r="G51" s="178"/>
      <c r="H51" s="178"/>
      <c r="I51" s="178"/>
      <c r="J51" s="74"/>
      <c r="K51" s="53"/>
    </row>
    <row r="52" spans="1:11" ht="15.75" thickBot="1" x14ac:dyDescent="0.3">
      <c r="A52" s="179"/>
      <c r="B52" s="180"/>
      <c r="C52" s="181"/>
      <c r="D52" s="180"/>
      <c r="E52" s="180"/>
      <c r="F52" s="180"/>
      <c r="G52" s="180"/>
      <c r="H52" s="180"/>
      <c r="I52" s="180"/>
      <c r="J52" s="182"/>
      <c r="K52" s="53"/>
    </row>
    <row r="54" spans="1:11" x14ac:dyDescent="0.25">
      <c r="A54" s="52"/>
      <c r="B54" s="52"/>
      <c r="C54" s="52"/>
      <c r="D54" s="52"/>
      <c r="E54" s="52"/>
      <c r="F54" s="52"/>
      <c r="G54" s="183"/>
      <c r="H54" s="183"/>
      <c r="I54" s="52"/>
      <c r="J54" s="52"/>
      <c r="K54" s="52"/>
    </row>
    <row r="55" spans="1:11" x14ac:dyDescent="0.25">
      <c r="A55" s="52"/>
      <c r="B55" s="52"/>
      <c r="C55" s="52"/>
      <c r="D55" s="52"/>
      <c r="E55" s="52"/>
      <c r="F55" s="52"/>
      <c r="G55" s="183"/>
      <c r="H55" s="183"/>
      <c r="I55" s="52"/>
      <c r="J55" s="52"/>
      <c r="K55" s="52"/>
    </row>
    <row r="56" spans="1:11" x14ac:dyDescent="0.25">
      <c r="A56" s="52"/>
      <c r="B56" s="52"/>
      <c r="C56" s="52"/>
      <c r="D56" s="52"/>
      <c r="E56" s="52"/>
      <c r="F56" s="52"/>
      <c r="G56" s="183"/>
      <c r="H56" s="183"/>
      <c r="I56" s="52"/>
      <c r="J56" s="52"/>
      <c r="K56" s="52"/>
    </row>
  </sheetData>
  <mergeCells count="51">
    <mergeCell ref="D49:G51"/>
    <mergeCell ref="H49:I51"/>
    <mergeCell ref="C44:F44"/>
    <mergeCell ref="G44:H44"/>
    <mergeCell ref="C45:G45"/>
    <mergeCell ref="C46:I46"/>
    <mergeCell ref="D48:G48"/>
    <mergeCell ref="H48:I48"/>
    <mergeCell ref="D39:E39"/>
    <mergeCell ref="F39:H39"/>
    <mergeCell ref="D41:E41"/>
    <mergeCell ref="F41:G41"/>
    <mergeCell ref="D42:E42"/>
    <mergeCell ref="F42:G42"/>
    <mergeCell ref="C15:I15"/>
    <mergeCell ref="C16:I16"/>
    <mergeCell ref="C34:I34"/>
    <mergeCell ref="C35:I35"/>
    <mergeCell ref="D36:E38"/>
    <mergeCell ref="F36:G36"/>
    <mergeCell ref="C37:C38"/>
    <mergeCell ref="F37:G37"/>
    <mergeCell ref="F38:G38"/>
    <mergeCell ref="C11:D11"/>
    <mergeCell ref="E11:F11"/>
    <mergeCell ref="G11:H12"/>
    <mergeCell ref="I11:I12"/>
    <mergeCell ref="C12:D13"/>
    <mergeCell ref="E12:F13"/>
    <mergeCell ref="G13:H14"/>
    <mergeCell ref="C14:D14"/>
    <mergeCell ref="E14:F14"/>
    <mergeCell ref="C9:D9"/>
    <mergeCell ref="E9:F9"/>
    <mergeCell ref="G9:H9"/>
    <mergeCell ref="C10:D10"/>
    <mergeCell ref="E10:F10"/>
    <mergeCell ref="G10:H10"/>
    <mergeCell ref="C7:D7"/>
    <mergeCell ref="E7:F7"/>
    <mergeCell ref="G7:H7"/>
    <mergeCell ref="C8:D8"/>
    <mergeCell ref="E8:F8"/>
    <mergeCell ref="G8:H8"/>
    <mergeCell ref="C2:J2"/>
    <mergeCell ref="C3:I3"/>
    <mergeCell ref="C4:I4"/>
    <mergeCell ref="C5:I5"/>
    <mergeCell ref="C6:D6"/>
    <mergeCell ref="E6:F6"/>
    <mergeCell ref="G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workbookViewId="0">
      <selection activeCell="K11" sqref="K11"/>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59</v>
      </c>
      <c r="B2" s="28"/>
      <c r="C2" s="28"/>
      <c r="D2" s="28"/>
      <c r="E2" s="28"/>
    </row>
    <row r="3" spans="1:5" x14ac:dyDescent="0.25">
      <c r="A3" s="22" t="s">
        <v>1</v>
      </c>
      <c r="B3" s="6"/>
      <c r="C3" s="22" t="s">
        <v>2</v>
      </c>
      <c r="D3" s="33" t="s">
        <v>68</v>
      </c>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42</v>
      </c>
      <c r="E14" s="32"/>
    </row>
    <row r="15" spans="1:5" x14ac:dyDescent="0.25">
      <c r="A15" s="22" t="s">
        <v>36</v>
      </c>
      <c r="B15" s="8">
        <v>0</v>
      </c>
      <c r="C15" s="24">
        <f>(B15/$B$7)*$D$7</f>
        <v>0</v>
      </c>
      <c r="D15" s="30">
        <f>B15-C15</f>
        <v>0</v>
      </c>
      <c r="E15" s="30"/>
    </row>
    <row r="16" spans="1:5" x14ac:dyDescent="0.25">
      <c r="A16" s="22" t="s">
        <v>18</v>
      </c>
      <c r="B16" s="8">
        <v>0</v>
      </c>
      <c r="C16" s="24">
        <f t="shared" ref="C16:C30" si="0">(B16/$B$7)*$D$7</f>
        <v>0</v>
      </c>
      <c r="D16" s="30">
        <f t="shared" ref="D16:D32" si="1">B16-C16</f>
        <v>0</v>
      </c>
      <c r="E16" s="30"/>
    </row>
    <row r="17" spans="1:5" x14ac:dyDescent="0.25">
      <c r="A17" s="22" t="s">
        <v>35</v>
      </c>
      <c r="B17" s="8">
        <v>0</v>
      </c>
      <c r="C17" s="24">
        <f t="shared" si="0"/>
        <v>0</v>
      </c>
      <c r="D17" s="30">
        <f t="shared" si="1"/>
        <v>0</v>
      </c>
      <c r="E17" s="30"/>
    </row>
    <row r="18" spans="1:5" x14ac:dyDescent="0.25">
      <c r="A18" s="22" t="s">
        <v>19</v>
      </c>
      <c r="B18" s="8">
        <v>0</v>
      </c>
      <c r="C18" s="24">
        <f t="shared" si="0"/>
        <v>0</v>
      </c>
      <c r="D18" s="30">
        <f>B18-C18</f>
        <v>0</v>
      </c>
      <c r="E18" s="30"/>
    </row>
    <row r="19" spans="1:5" x14ac:dyDescent="0.25">
      <c r="A19" s="22" t="s">
        <v>37</v>
      </c>
      <c r="B19" s="8">
        <v>0</v>
      </c>
      <c r="C19" s="24">
        <f t="shared" si="0"/>
        <v>0</v>
      </c>
      <c r="D19" s="30">
        <f>B19-C19</f>
        <v>0</v>
      </c>
      <c r="E19" s="30"/>
    </row>
    <row r="20" spans="1:5" x14ac:dyDescent="0.25">
      <c r="A20" s="22" t="s">
        <v>20</v>
      </c>
      <c r="B20" s="8">
        <v>0</v>
      </c>
      <c r="C20" s="24">
        <f t="shared" si="0"/>
        <v>0</v>
      </c>
      <c r="D20" s="30">
        <f t="shared" si="1"/>
        <v>0</v>
      </c>
      <c r="E20" s="30"/>
    </row>
    <row r="21" spans="1:5" x14ac:dyDescent="0.25">
      <c r="A21" s="22" t="s">
        <v>24</v>
      </c>
      <c r="B21" s="8">
        <v>0</v>
      </c>
      <c r="C21" s="24">
        <f t="shared" si="0"/>
        <v>0</v>
      </c>
      <c r="D21" s="30">
        <f t="shared" si="1"/>
        <v>0</v>
      </c>
      <c r="E21" s="30"/>
    </row>
    <row r="22" spans="1:5" x14ac:dyDescent="0.25">
      <c r="A22" s="22" t="s">
        <v>21</v>
      </c>
      <c r="B22" s="8">
        <v>0</v>
      </c>
      <c r="C22" s="24">
        <f t="shared" si="0"/>
        <v>0</v>
      </c>
      <c r="D22" s="30">
        <f t="shared" si="1"/>
        <v>0</v>
      </c>
      <c r="E22" s="30"/>
    </row>
    <row r="23" spans="1:5" x14ac:dyDescent="0.25">
      <c r="A23" s="22" t="s">
        <v>52</v>
      </c>
      <c r="B23" s="8">
        <v>0</v>
      </c>
      <c r="C23" s="24">
        <f t="shared" si="0"/>
        <v>0</v>
      </c>
      <c r="D23" s="30">
        <f t="shared" si="1"/>
        <v>0</v>
      </c>
      <c r="E23" s="30"/>
    </row>
    <row r="24" spans="1:5" x14ac:dyDescent="0.25">
      <c r="A24" s="22" t="s">
        <v>22</v>
      </c>
      <c r="B24" s="8">
        <v>0</v>
      </c>
      <c r="C24" s="24">
        <f t="shared" si="0"/>
        <v>0</v>
      </c>
      <c r="D24" s="30">
        <f t="shared" si="1"/>
        <v>0</v>
      </c>
      <c r="E24" s="30"/>
    </row>
    <row r="25" spans="1:5" x14ac:dyDescent="0.25">
      <c r="A25" s="22" t="s">
        <v>26</v>
      </c>
      <c r="B25" s="8">
        <v>0</v>
      </c>
      <c r="C25" s="24">
        <f t="shared" si="0"/>
        <v>0</v>
      </c>
      <c r="D25" s="30">
        <f t="shared" si="1"/>
        <v>0</v>
      </c>
      <c r="E25" s="30"/>
    </row>
    <row r="26" spans="1:5" x14ac:dyDescent="0.25">
      <c r="A26" s="22" t="s">
        <v>25</v>
      </c>
      <c r="B26" s="8">
        <v>0</v>
      </c>
      <c r="C26" s="24">
        <f t="shared" si="0"/>
        <v>0</v>
      </c>
      <c r="D26" s="30">
        <f t="shared" si="1"/>
        <v>0</v>
      </c>
      <c r="E26" s="30"/>
    </row>
    <row r="27" spans="1:5" x14ac:dyDescent="0.25">
      <c r="A27" s="22" t="s">
        <v>53</v>
      </c>
      <c r="B27" s="8">
        <v>0</v>
      </c>
      <c r="C27" s="24">
        <f>B27</f>
        <v>0</v>
      </c>
      <c r="D27" s="36">
        <f t="shared" si="1"/>
        <v>0</v>
      </c>
      <c r="E27" s="36"/>
    </row>
    <row r="28" spans="1:5" x14ac:dyDescent="0.25">
      <c r="A28" s="22" t="s">
        <v>38</v>
      </c>
      <c r="B28" s="8">
        <v>0</v>
      </c>
      <c r="C28" s="24">
        <f t="shared" si="0"/>
        <v>0</v>
      </c>
      <c r="D28" s="30">
        <f t="shared" si="1"/>
        <v>0</v>
      </c>
      <c r="E28" s="30"/>
    </row>
    <row r="29" spans="1:5" x14ac:dyDescent="0.25">
      <c r="A29" s="22" t="s">
        <v>34</v>
      </c>
      <c r="B29" s="8">
        <v>0</v>
      </c>
      <c r="C29" s="24">
        <f t="shared" si="0"/>
        <v>0</v>
      </c>
      <c r="D29" s="30">
        <f t="shared" si="1"/>
        <v>0</v>
      </c>
      <c r="E29" s="30"/>
    </row>
    <row r="30" spans="1:5" x14ac:dyDescent="0.25">
      <c r="A30" s="22" t="s">
        <v>23</v>
      </c>
      <c r="B30" s="8">
        <v>0</v>
      </c>
      <c r="C30" s="24">
        <f t="shared" si="0"/>
        <v>0</v>
      </c>
      <c r="D30" s="30">
        <f t="shared" si="1"/>
        <v>0</v>
      </c>
      <c r="E30" s="30"/>
    </row>
    <row r="31" spans="1:5" x14ac:dyDescent="0.25">
      <c r="A31" s="22" t="s">
        <v>58</v>
      </c>
      <c r="B31" s="8">
        <v>0</v>
      </c>
      <c r="C31" s="24">
        <f>B31</f>
        <v>0</v>
      </c>
      <c r="D31" s="36">
        <f t="shared" si="1"/>
        <v>0</v>
      </c>
      <c r="E31" s="36"/>
    </row>
    <row r="32" spans="1:5" x14ac:dyDescent="0.25">
      <c r="A32" s="22" t="s">
        <v>54</v>
      </c>
      <c r="B32" s="8">
        <v>0</v>
      </c>
      <c r="C32" s="24">
        <f>B32</f>
        <v>0</v>
      </c>
      <c r="D32" s="36">
        <f t="shared" si="1"/>
        <v>0</v>
      </c>
      <c r="E32" s="36"/>
    </row>
    <row r="33" spans="1:5" x14ac:dyDescent="0.25">
      <c r="A33" s="22" t="s">
        <v>27</v>
      </c>
      <c r="B33" s="21">
        <f>SUM(B15:B32)</f>
        <v>0</v>
      </c>
      <c r="C33" s="21">
        <f>SUM(C15:C32)</f>
        <v>0</v>
      </c>
      <c r="D33" s="35">
        <f>SUM(D15:E32)</f>
        <v>0</v>
      </c>
      <c r="E33" s="35"/>
    </row>
    <row r="34" spans="1:5" x14ac:dyDescent="0.25">
      <c r="A34" s="29"/>
      <c r="B34" s="29"/>
      <c r="C34" s="29"/>
      <c r="D34" s="29"/>
      <c r="E34" s="29"/>
    </row>
    <row r="35" spans="1:5" x14ac:dyDescent="0.25">
      <c r="A35" s="29" t="s">
        <v>43</v>
      </c>
      <c r="B35" s="29"/>
      <c r="C35" s="29"/>
      <c r="D35" s="29"/>
      <c r="E35" s="29"/>
    </row>
    <row r="36" spans="1:5" x14ac:dyDescent="0.25">
      <c r="A36" s="23" t="s">
        <v>39</v>
      </c>
      <c r="B36" s="23" t="s">
        <v>45</v>
      </c>
      <c r="C36" s="23" t="s">
        <v>46</v>
      </c>
      <c r="D36" s="32" t="s">
        <v>42</v>
      </c>
      <c r="E36" s="32"/>
    </row>
    <row r="37" spans="1:5" x14ac:dyDescent="0.25">
      <c r="A37" s="22" t="s">
        <v>60</v>
      </c>
      <c r="B37" s="8">
        <v>0</v>
      </c>
      <c r="C37" s="24">
        <f>B37</f>
        <v>0</v>
      </c>
      <c r="D37" s="34">
        <f>B37-C37</f>
        <v>0</v>
      </c>
      <c r="E37" s="34"/>
    </row>
    <row r="38" spans="1:5" x14ac:dyDescent="0.25">
      <c r="A38" s="22" t="s">
        <v>61</v>
      </c>
      <c r="B38" s="8">
        <v>0</v>
      </c>
      <c r="C38" s="24">
        <f>B38</f>
        <v>0</v>
      </c>
      <c r="D38" s="34">
        <f>B38-C38</f>
        <v>0</v>
      </c>
      <c r="E38" s="34"/>
    </row>
    <row r="39" spans="1:5" x14ac:dyDescent="0.25">
      <c r="A39" s="22" t="s">
        <v>27</v>
      </c>
      <c r="B39" s="21">
        <f>SUM(B37:B38)</f>
        <v>0</v>
      </c>
      <c r="C39" s="21">
        <f>SUM(C37:C38)</f>
        <v>0</v>
      </c>
      <c r="D39" s="35">
        <f>SUM(D37:E38)</f>
        <v>0</v>
      </c>
      <c r="E39" s="35"/>
    </row>
    <row r="40" spans="1:5" x14ac:dyDescent="0.25">
      <c r="A40" s="22" t="s">
        <v>51</v>
      </c>
      <c r="B40" s="25">
        <f>(B33+B39)</f>
        <v>0</v>
      </c>
      <c r="C40" s="21"/>
      <c r="D40" s="29"/>
      <c r="E40" s="29"/>
    </row>
    <row r="41" spans="1:5" x14ac:dyDescent="0.25">
      <c r="A41" s="29"/>
      <c r="B41" s="29"/>
      <c r="C41" s="29"/>
      <c r="D41" s="29"/>
      <c r="E41" s="29"/>
    </row>
    <row r="42" spans="1:5" x14ac:dyDescent="0.25">
      <c r="A42" s="29" t="s">
        <v>28</v>
      </c>
      <c r="B42" s="29"/>
      <c r="C42" s="29"/>
      <c r="D42" s="29"/>
      <c r="E42" s="29"/>
    </row>
    <row r="43" spans="1:5" x14ac:dyDescent="0.25">
      <c r="A43" s="23" t="s">
        <v>39</v>
      </c>
      <c r="B43" s="23" t="s">
        <v>55</v>
      </c>
      <c r="C43" s="23" t="s">
        <v>29</v>
      </c>
      <c r="D43" s="32" t="s">
        <v>17</v>
      </c>
      <c r="E43" s="32"/>
    </row>
    <row r="44" spans="1:5" x14ac:dyDescent="0.25">
      <c r="A44" s="22" t="s">
        <v>30</v>
      </c>
      <c r="B44" s="11">
        <v>0</v>
      </c>
      <c r="C44" s="24">
        <f>(B44/B7)*D7</f>
        <v>0</v>
      </c>
      <c r="D44" s="30">
        <f>(B44-C44)</f>
        <v>0</v>
      </c>
      <c r="E44" s="30"/>
    </row>
    <row r="45" spans="1:5" x14ac:dyDescent="0.25">
      <c r="A45" s="22" t="s">
        <v>31</v>
      </c>
      <c r="B45" s="8">
        <v>0</v>
      </c>
      <c r="C45" s="24">
        <f>(B45/B7)*D7</f>
        <v>0</v>
      </c>
      <c r="D45" s="30">
        <f t="shared" ref="D45" si="2">(B45-C45)</f>
        <v>0</v>
      </c>
      <c r="E45" s="30"/>
    </row>
    <row r="46" spans="1:5" x14ac:dyDescent="0.25">
      <c r="A46" s="22"/>
      <c r="B46" s="8"/>
      <c r="C46" s="24"/>
      <c r="D46" s="46"/>
      <c r="E46" s="46"/>
    </row>
    <row r="47" spans="1:5" x14ac:dyDescent="0.25">
      <c r="A47" s="22" t="s">
        <v>27</v>
      </c>
      <c r="B47" s="21">
        <f>SUM(B44:B46)</f>
        <v>0</v>
      </c>
      <c r="C47" s="21">
        <f>SUM(C44:C46)</f>
        <v>0</v>
      </c>
      <c r="D47" s="35">
        <f>SUM(D44:E45)</f>
        <v>0</v>
      </c>
      <c r="E47" s="35"/>
    </row>
    <row r="48" spans="1:5" x14ac:dyDescent="0.25">
      <c r="A48" s="22"/>
      <c r="B48" s="22"/>
      <c r="C48" s="22"/>
      <c r="D48" s="29"/>
      <c r="E48" s="29"/>
    </row>
    <row r="49" spans="1:5" x14ac:dyDescent="0.25">
      <c r="A49" s="29" t="s">
        <v>57</v>
      </c>
      <c r="B49" s="29"/>
      <c r="C49" s="25">
        <f>D33</f>
        <v>0</v>
      </c>
      <c r="D49" s="29"/>
      <c r="E49" s="29"/>
    </row>
    <row r="50" spans="1:5" x14ac:dyDescent="0.25">
      <c r="A50" s="12" t="s">
        <v>56</v>
      </c>
      <c r="B50" s="12"/>
      <c r="C50" s="12"/>
      <c r="D50" s="40">
        <f>D33-D47</f>
        <v>0</v>
      </c>
      <c r="E50" s="40"/>
    </row>
    <row r="51" spans="1:5" ht="15" x14ac:dyDescent="0.25">
      <c r="A51" s="39" t="s">
        <v>32</v>
      </c>
      <c r="B51" s="39"/>
      <c r="C51" s="39"/>
      <c r="D51" s="39"/>
      <c r="E51" s="39"/>
    </row>
    <row r="52" spans="1:5" x14ac:dyDescent="0.25">
      <c r="A52" s="45"/>
      <c r="B52" s="45"/>
      <c r="C52" s="45"/>
      <c r="D52" s="45"/>
      <c r="E52" s="45"/>
    </row>
    <row r="53" spans="1:5" x14ac:dyDescent="0.25">
      <c r="A53" s="13"/>
      <c r="B53" s="22" t="s">
        <v>50</v>
      </c>
      <c r="C53" s="44" t="s">
        <v>33</v>
      </c>
      <c r="D53" s="44"/>
      <c r="E53" s="44"/>
    </row>
    <row r="54" spans="1:5" x14ac:dyDescent="0.25">
      <c r="A54" s="22" t="s">
        <v>49</v>
      </c>
      <c r="B54" s="43"/>
      <c r="C54" s="45"/>
      <c r="D54" s="45"/>
      <c r="E54" s="45"/>
    </row>
    <row r="55" spans="1:5" x14ac:dyDescent="0.25">
      <c r="A55" s="22" t="s">
        <v>48</v>
      </c>
      <c r="B55" s="43"/>
      <c r="C55" s="45"/>
      <c r="D55" s="45"/>
      <c r="E55" s="45"/>
    </row>
    <row r="56" spans="1:5" x14ac:dyDescent="0.25">
      <c r="A56" s="22" t="s">
        <v>47</v>
      </c>
      <c r="B56" s="43"/>
      <c r="C56" s="45"/>
      <c r="D56" s="45"/>
      <c r="E56" s="45"/>
    </row>
  </sheetData>
  <mergeCells count="57">
    <mergeCell ref="C53:E53"/>
    <mergeCell ref="B54:B56"/>
    <mergeCell ref="C54:E56"/>
    <mergeCell ref="D48:E48"/>
    <mergeCell ref="A49:B49"/>
    <mergeCell ref="D49:E49"/>
    <mergeCell ref="D50:E50"/>
    <mergeCell ref="A51:E51"/>
    <mergeCell ref="A52:E52"/>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pageSetup paperSize="9" fitToWidth="0" fitToHeight="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workbookViewId="0">
      <selection activeCell="M29" sqref="M29"/>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69</v>
      </c>
      <c r="B2" s="28"/>
      <c r="C2" s="28"/>
      <c r="D2" s="28"/>
      <c r="E2" s="28"/>
    </row>
    <row r="3" spans="1:5" x14ac:dyDescent="0.25">
      <c r="A3" s="22" t="s">
        <v>1</v>
      </c>
      <c r="B3" s="6"/>
      <c r="C3" s="22" t="s">
        <v>2</v>
      </c>
      <c r="D3" s="33"/>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42</v>
      </c>
      <c r="E14" s="32"/>
    </row>
    <row r="15" spans="1:5" x14ac:dyDescent="0.25">
      <c r="A15" s="22" t="s">
        <v>36</v>
      </c>
      <c r="B15" s="8">
        <v>0</v>
      </c>
      <c r="C15" s="24">
        <v>0</v>
      </c>
      <c r="D15" s="30">
        <f>B15-C15</f>
        <v>0</v>
      </c>
      <c r="E15" s="30"/>
    </row>
    <row r="16" spans="1:5" x14ac:dyDescent="0.25">
      <c r="A16" s="22" t="s">
        <v>18</v>
      </c>
      <c r="B16" s="8">
        <v>0</v>
      </c>
      <c r="C16" s="24">
        <v>0</v>
      </c>
      <c r="D16" s="30">
        <f t="shared" ref="D16:D32" si="0">B16-C16</f>
        <v>0</v>
      </c>
      <c r="E16" s="30"/>
    </row>
    <row r="17" spans="1:5" x14ac:dyDescent="0.25">
      <c r="A17" s="22" t="s">
        <v>35</v>
      </c>
      <c r="B17" s="8">
        <v>0</v>
      </c>
      <c r="C17" s="24">
        <v>0</v>
      </c>
      <c r="D17" s="30">
        <f t="shared" si="0"/>
        <v>0</v>
      </c>
      <c r="E17" s="30"/>
    </row>
    <row r="18" spans="1:5" x14ac:dyDescent="0.25">
      <c r="A18" s="22" t="s">
        <v>19</v>
      </c>
      <c r="B18" s="8">
        <v>0</v>
      </c>
      <c r="C18" s="24">
        <v>0</v>
      </c>
      <c r="D18" s="30">
        <f>B18-C18</f>
        <v>0</v>
      </c>
      <c r="E18" s="30"/>
    </row>
    <row r="19" spans="1:5" x14ac:dyDescent="0.25">
      <c r="A19" s="22" t="s">
        <v>37</v>
      </c>
      <c r="B19" s="8">
        <v>0</v>
      </c>
      <c r="C19" s="24">
        <v>0</v>
      </c>
      <c r="D19" s="30">
        <f>B19-C19</f>
        <v>0</v>
      </c>
      <c r="E19" s="30"/>
    </row>
    <row r="20" spans="1:5" x14ac:dyDescent="0.25">
      <c r="A20" s="22" t="s">
        <v>20</v>
      </c>
      <c r="B20" s="8">
        <v>0</v>
      </c>
      <c r="C20" s="24">
        <v>0</v>
      </c>
      <c r="D20" s="30">
        <f t="shared" si="0"/>
        <v>0</v>
      </c>
      <c r="E20" s="30"/>
    </row>
    <row r="21" spans="1:5" x14ac:dyDescent="0.25">
      <c r="A21" s="22" t="s">
        <v>24</v>
      </c>
      <c r="B21" s="8">
        <v>0</v>
      </c>
      <c r="C21" s="24">
        <v>0</v>
      </c>
      <c r="D21" s="30">
        <f t="shared" si="0"/>
        <v>0</v>
      </c>
      <c r="E21" s="30"/>
    </row>
    <row r="22" spans="1:5" x14ac:dyDescent="0.25">
      <c r="A22" s="22" t="s">
        <v>21</v>
      </c>
      <c r="B22" s="8">
        <v>0</v>
      </c>
      <c r="C22" s="24">
        <v>0</v>
      </c>
      <c r="D22" s="30">
        <f t="shared" si="0"/>
        <v>0</v>
      </c>
      <c r="E22" s="30"/>
    </row>
    <row r="23" spans="1:5" x14ac:dyDescent="0.25">
      <c r="A23" s="22" t="s">
        <v>52</v>
      </c>
      <c r="B23" s="8">
        <v>0</v>
      </c>
      <c r="C23" s="24">
        <v>0</v>
      </c>
      <c r="D23" s="30">
        <f t="shared" si="0"/>
        <v>0</v>
      </c>
      <c r="E23" s="30"/>
    </row>
    <row r="24" spans="1:5" x14ac:dyDescent="0.25">
      <c r="A24" s="22" t="s">
        <v>22</v>
      </c>
      <c r="B24" s="8">
        <v>0</v>
      </c>
      <c r="C24" s="24">
        <v>0</v>
      </c>
      <c r="D24" s="30">
        <f t="shared" si="0"/>
        <v>0</v>
      </c>
      <c r="E24" s="30"/>
    </row>
    <row r="25" spans="1:5" x14ac:dyDescent="0.25">
      <c r="A25" s="22" t="s">
        <v>26</v>
      </c>
      <c r="B25" s="8">
        <v>0</v>
      </c>
      <c r="C25" s="24">
        <v>0</v>
      </c>
      <c r="D25" s="30">
        <f t="shared" si="0"/>
        <v>0</v>
      </c>
      <c r="E25" s="30"/>
    </row>
    <row r="26" spans="1:5" x14ac:dyDescent="0.25">
      <c r="A26" s="22" t="s">
        <v>25</v>
      </c>
      <c r="B26" s="8">
        <v>0</v>
      </c>
      <c r="C26" s="24">
        <v>0</v>
      </c>
      <c r="D26" s="30">
        <f t="shared" si="0"/>
        <v>0</v>
      </c>
      <c r="E26" s="30"/>
    </row>
    <row r="27" spans="1:5" x14ac:dyDescent="0.25">
      <c r="A27" s="22" t="s">
        <v>53</v>
      </c>
      <c r="B27" s="8">
        <v>0</v>
      </c>
      <c r="C27" s="24">
        <f>B27</f>
        <v>0</v>
      </c>
      <c r="D27" s="36">
        <f t="shared" si="0"/>
        <v>0</v>
      </c>
      <c r="E27" s="36"/>
    </row>
    <row r="28" spans="1:5" x14ac:dyDescent="0.25">
      <c r="A28" s="22" t="s">
        <v>38</v>
      </c>
      <c r="B28" s="8">
        <v>0</v>
      </c>
      <c r="C28" s="24">
        <v>0</v>
      </c>
      <c r="D28" s="30">
        <f t="shared" si="0"/>
        <v>0</v>
      </c>
      <c r="E28" s="30"/>
    </row>
    <row r="29" spans="1:5" x14ac:dyDescent="0.25">
      <c r="A29" s="22" t="s">
        <v>34</v>
      </c>
      <c r="B29" s="8">
        <v>0</v>
      </c>
      <c r="C29" s="24">
        <v>0</v>
      </c>
      <c r="D29" s="30">
        <f t="shared" si="0"/>
        <v>0</v>
      </c>
      <c r="E29" s="30"/>
    </row>
    <row r="30" spans="1:5" x14ac:dyDescent="0.25">
      <c r="A30" s="22" t="s">
        <v>23</v>
      </c>
      <c r="B30" s="8">
        <v>0</v>
      </c>
      <c r="C30" s="24">
        <v>0</v>
      </c>
      <c r="D30" s="30">
        <f t="shared" si="0"/>
        <v>0</v>
      </c>
      <c r="E30" s="30"/>
    </row>
    <row r="31" spans="1:5" x14ac:dyDescent="0.25">
      <c r="A31" s="22" t="s">
        <v>58</v>
      </c>
      <c r="B31" s="8">
        <v>0</v>
      </c>
      <c r="C31" s="24">
        <v>0</v>
      </c>
      <c r="D31" s="30">
        <f t="shared" si="0"/>
        <v>0</v>
      </c>
      <c r="E31" s="30"/>
    </row>
    <row r="32" spans="1:5" x14ac:dyDescent="0.25">
      <c r="A32" s="22" t="s">
        <v>54</v>
      </c>
      <c r="B32" s="8">
        <v>0</v>
      </c>
      <c r="C32" s="24">
        <v>0</v>
      </c>
      <c r="D32" s="36">
        <f t="shared" si="0"/>
        <v>0</v>
      </c>
      <c r="E32" s="36"/>
    </row>
    <row r="33" spans="1:5" x14ac:dyDescent="0.25">
      <c r="A33" s="22" t="s">
        <v>27</v>
      </c>
      <c r="B33" s="21">
        <f>SUM(B15:B32)</f>
        <v>0</v>
      </c>
      <c r="C33" s="21">
        <f>SUM(C15:C32)</f>
        <v>0</v>
      </c>
      <c r="D33" s="35">
        <f>SUM(D15:E32)</f>
        <v>0</v>
      </c>
      <c r="E33" s="35"/>
    </row>
    <row r="34" spans="1:5" x14ac:dyDescent="0.25">
      <c r="A34" s="29"/>
      <c r="B34" s="29"/>
      <c r="C34" s="29"/>
      <c r="D34" s="29"/>
      <c r="E34" s="29"/>
    </row>
    <row r="35" spans="1:5" x14ac:dyDescent="0.25">
      <c r="A35" s="29" t="s">
        <v>43</v>
      </c>
      <c r="B35" s="29"/>
      <c r="C35" s="29"/>
      <c r="D35" s="29"/>
      <c r="E35" s="29"/>
    </row>
    <row r="36" spans="1:5" x14ac:dyDescent="0.25">
      <c r="A36" s="23" t="s">
        <v>39</v>
      </c>
      <c r="B36" s="23" t="s">
        <v>45</v>
      </c>
      <c r="C36" s="23" t="s">
        <v>46</v>
      </c>
      <c r="D36" s="32" t="s">
        <v>42</v>
      </c>
      <c r="E36" s="32"/>
    </row>
    <row r="37" spans="1:5" x14ac:dyDescent="0.25">
      <c r="A37" s="22" t="s">
        <v>60</v>
      </c>
      <c r="B37" s="8">
        <v>0</v>
      </c>
      <c r="C37" s="24">
        <v>0</v>
      </c>
      <c r="D37" s="34">
        <f>B37-C37</f>
        <v>0</v>
      </c>
      <c r="E37" s="34"/>
    </row>
    <row r="38" spans="1:5" x14ac:dyDescent="0.25">
      <c r="A38" s="22" t="s">
        <v>61</v>
      </c>
      <c r="B38" s="8">
        <v>0</v>
      </c>
      <c r="C38" s="24">
        <v>0</v>
      </c>
      <c r="D38" s="34">
        <f>B38-C38</f>
        <v>0</v>
      </c>
      <c r="E38" s="34"/>
    </row>
    <row r="39" spans="1:5" x14ac:dyDescent="0.25">
      <c r="A39" s="22" t="s">
        <v>27</v>
      </c>
      <c r="B39" s="21">
        <f>SUM(B37:B38)</f>
        <v>0</v>
      </c>
      <c r="C39" s="21">
        <f>SUM(C37:C38)</f>
        <v>0</v>
      </c>
      <c r="D39" s="35">
        <f>SUM(D37:E38)</f>
        <v>0</v>
      </c>
      <c r="E39" s="35"/>
    </row>
    <row r="40" spans="1:5" x14ac:dyDescent="0.25">
      <c r="A40" s="22" t="s">
        <v>51</v>
      </c>
      <c r="B40" s="25">
        <f>(B33+B39)</f>
        <v>0</v>
      </c>
      <c r="C40" s="21"/>
      <c r="D40" s="29"/>
      <c r="E40" s="29"/>
    </row>
    <row r="41" spans="1:5" x14ac:dyDescent="0.25">
      <c r="A41" s="29"/>
      <c r="B41" s="29"/>
      <c r="C41" s="29"/>
      <c r="D41" s="29"/>
      <c r="E41" s="29"/>
    </row>
    <row r="42" spans="1:5" x14ac:dyDescent="0.25">
      <c r="A42" s="29" t="s">
        <v>28</v>
      </c>
      <c r="B42" s="29"/>
      <c r="C42" s="29"/>
      <c r="D42" s="29"/>
      <c r="E42" s="29"/>
    </row>
    <row r="43" spans="1:5" x14ac:dyDescent="0.25">
      <c r="A43" s="23" t="s">
        <v>39</v>
      </c>
      <c r="B43" s="23" t="s">
        <v>55</v>
      </c>
      <c r="C43" s="23" t="s">
        <v>29</v>
      </c>
      <c r="D43" s="32" t="s">
        <v>17</v>
      </c>
      <c r="E43" s="32"/>
    </row>
    <row r="44" spans="1:5" x14ac:dyDescent="0.25">
      <c r="A44" s="22" t="s">
        <v>30</v>
      </c>
      <c r="B44" s="11">
        <v>0</v>
      </c>
      <c r="C44" s="24">
        <v>0</v>
      </c>
      <c r="D44" s="30">
        <f>(B44-C44)</f>
        <v>0</v>
      </c>
      <c r="E44" s="30"/>
    </row>
    <row r="45" spans="1:5" x14ac:dyDescent="0.25">
      <c r="A45" s="22" t="s">
        <v>31</v>
      </c>
      <c r="B45" s="8">
        <v>0</v>
      </c>
      <c r="C45" s="24">
        <v>0</v>
      </c>
      <c r="D45" s="30">
        <f t="shared" ref="D45:D46" si="1">(B45-C45)</f>
        <v>0</v>
      </c>
      <c r="E45" s="30"/>
    </row>
    <row r="46" spans="1:5" x14ac:dyDescent="0.25">
      <c r="A46" s="22" t="s">
        <v>60</v>
      </c>
      <c r="B46" s="11">
        <v>0</v>
      </c>
      <c r="C46" s="26">
        <v>0</v>
      </c>
      <c r="D46" s="34">
        <f t="shared" si="1"/>
        <v>0</v>
      </c>
      <c r="E46" s="34"/>
    </row>
    <row r="47" spans="1:5" x14ac:dyDescent="0.25">
      <c r="A47" s="22" t="s">
        <v>61</v>
      </c>
      <c r="B47" s="11">
        <v>0</v>
      </c>
      <c r="C47" s="26">
        <v>0</v>
      </c>
      <c r="D47" s="34">
        <f>B47-C47</f>
        <v>0</v>
      </c>
      <c r="E47" s="34"/>
    </row>
    <row r="48" spans="1:5" x14ac:dyDescent="0.25">
      <c r="A48" s="22" t="s">
        <v>70</v>
      </c>
      <c r="B48" s="11">
        <v>0</v>
      </c>
      <c r="C48" s="26">
        <v>0</v>
      </c>
      <c r="D48" s="34">
        <f>B48-C48</f>
        <v>0</v>
      </c>
      <c r="E48" s="34"/>
    </row>
    <row r="49" spans="1:5" x14ac:dyDescent="0.25">
      <c r="A49" s="22" t="s">
        <v>71</v>
      </c>
      <c r="B49" s="11">
        <v>0</v>
      </c>
      <c r="C49" s="26">
        <v>0</v>
      </c>
      <c r="D49" s="34">
        <f t="shared" ref="D49:D50" si="2">B49-C49</f>
        <v>0</v>
      </c>
      <c r="E49" s="34"/>
    </row>
    <row r="50" spans="1:5" x14ac:dyDescent="0.25">
      <c r="A50" s="22" t="s">
        <v>72</v>
      </c>
      <c r="B50" s="11">
        <v>0</v>
      </c>
      <c r="C50" s="26">
        <v>0</v>
      </c>
      <c r="D50" s="34">
        <f t="shared" si="2"/>
        <v>0</v>
      </c>
      <c r="E50" s="34"/>
    </row>
    <row r="51" spans="1:5" x14ac:dyDescent="0.25">
      <c r="A51" s="22"/>
      <c r="B51" s="8"/>
      <c r="C51" s="24"/>
      <c r="D51" s="46"/>
      <c r="E51" s="46"/>
    </row>
    <row r="52" spans="1:5" x14ac:dyDescent="0.25">
      <c r="A52" s="22" t="s">
        <v>27</v>
      </c>
      <c r="B52" s="21">
        <f>SUM(B44:B51)</f>
        <v>0</v>
      </c>
      <c r="C52" s="21">
        <f>SUM(C44:C51)</f>
        <v>0</v>
      </c>
      <c r="D52" s="35">
        <f>SUM(D44:E50)</f>
        <v>0</v>
      </c>
      <c r="E52" s="35"/>
    </row>
    <row r="53" spans="1:5" x14ac:dyDescent="0.25">
      <c r="A53" s="22"/>
      <c r="B53" s="22"/>
      <c r="C53" s="22"/>
      <c r="D53" s="29"/>
      <c r="E53" s="29"/>
    </row>
    <row r="54" spans="1:5" x14ac:dyDescent="0.25">
      <c r="A54" s="29" t="s">
        <v>57</v>
      </c>
      <c r="B54" s="29"/>
      <c r="C54" s="25">
        <f>D55+D52</f>
        <v>0</v>
      </c>
      <c r="D54" s="29"/>
      <c r="E54" s="29"/>
    </row>
    <row r="55" spans="1:5" x14ac:dyDescent="0.25">
      <c r="A55" s="12" t="s">
        <v>56</v>
      </c>
      <c r="B55" s="12"/>
      <c r="C55" s="12"/>
      <c r="D55" s="40">
        <f>D33+D39-D52</f>
        <v>0</v>
      </c>
      <c r="E55" s="40"/>
    </row>
    <row r="56" spans="1:5" ht="15" x14ac:dyDescent="0.25">
      <c r="A56" s="39" t="s">
        <v>32</v>
      </c>
      <c r="B56" s="39"/>
      <c r="C56" s="39"/>
      <c r="D56" s="39"/>
      <c r="E56" s="39"/>
    </row>
    <row r="57" spans="1:5" x14ac:dyDescent="0.25">
      <c r="A57" s="45"/>
      <c r="B57" s="45"/>
      <c r="C57" s="45"/>
      <c r="D57" s="45"/>
      <c r="E57" s="45"/>
    </row>
    <row r="58" spans="1:5" x14ac:dyDescent="0.25">
      <c r="A58" s="13"/>
      <c r="B58" s="22" t="s">
        <v>50</v>
      </c>
      <c r="C58" s="44" t="s">
        <v>33</v>
      </c>
      <c r="D58" s="44"/>
      <c r="E58" s="44"/>
    </row>
    <row r="59" spans="1:5" x14ac:dyDescent="0.25">
      <c r="A59" s="22" t="s">
        <v>49</v>
      </c>
      <c r="B59" s="43"/>
      <c r="C59" s="45"/>
      <c r="D59" s="45"/>
      <c r="E59" s="45"/>
    </row>
    <row r="60" spans="1:5" x14ac:dyDescent="0.25">
      <c r="A60" s="22" t="s">
        <v>48</v>
      </c>
      <c r="B60" s="43"/>
      <c r="C60" s="45"/>
      <c r="D60" s="45"/>
      <c r="E60" s="45"/>
    </row>
    <row r="61" spans="1:5" x14ac:dyDescent="0.25">
      <c r="A61" s="22" t="s">
        <v>47</v>
      </c>
      <c r="B61" s="43"/>
      <c r="C61" s="45"/>
      <c r="D61" s="45"/>
      <c r="E61" s="45"/>
    </row>
  </sheetData>
  <mergeCells count="62">
    <mergeCell ref="B59:B61"/>
    <mergeCell ref="C59:E61"/>
    <mergeCell ref="A54:B54"/>
    <mergeCell ref="D54:E54"/>
    <mergeCell ref="D55:E55"/>
    <mergeCell ref="A56:E56"/>
    <mergeCell ref="A57:E57"/>
    <mergeCell ref="C58:E58"/>
    <mergeCell ref="D48:E48"/>
    <mergeCell ref="D49:E49"/>
    <mergeCell ref="D50:E50"/>
    <mergeCell ref="D51:E51"/>
    <mergeCell ref="D52:E52"/>
    <mergeCell ref="D53:E53"/>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workbookViewId="0">
      <selection activeCell="B46" sqref="B46"/>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59</v>
      </c>
      <c r="B2" s="28"/>
      <c r="C2" s="28"/>
      <c r="D2" s="28"/>
      <c r="E2" s="28"/>
    </row>
    <row r="3" spans="1:5" x14ac:dyDescent="0.25">
      <c r="A3" s="22" t="s">
        <v>1</v>
      </c>
      <c r="B3" s="6"/>
      <c r="C3" s="22" t="s">
        <v>2</v>
      </c>
      <c r="D3" s="33" t="s">
        <v>73</v>
      </c>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42</v>
      </c>
      <c r="E14" s="32"/>
    </row>
    <row r="15" spans="1:5" x14ac:dyDescent="0.25">
      <c r="A15" s="22" t="s">
        <v>36</v>
      </c>
      <c r="B15" s="8">
        <v>0</v>
      </c>
      <c r="C15" s="24">
        <f>(B15/$B$7)*$D$7</f>
        <v>0</v>
      </c>
      <c r="D15" s="30">
        <f>B15-C15</f>
        <v>0</v>
      </c>
      <c r="E15" s="30"/>
    </row>
    <row r="16" spans="1:5" x14ac:dyDescent="0.25">
      <c r="A16" s="22" t="s">
        <v>18</v>
      </c>
      <c r="B16" s="8">
        <v>0</v>
      </c>
      <c r="C16" s="24">
        <f t="shared" ref="C16:C30" si="0">(B16/$B$7)*$D$7</f>
        <v>0</v>
      </c>
      <c r="D16" s="30">
        <f t="shared" ref="D16:D32" si="1">B16-C16</f>
        <v>0</v>
      </c>
      <c r="E16" s="30"/>
    </row>
    <row r="17" spans="1:5" x14ac:dyDescent="0.25">
      <c r="A17" s="22" t="s">
        <v>35</v>
      </c>
      <c r="B17" s="8">
        <v>0</v>
      </c>
      <c r="C17" s="24">
        <f t="shared" si="0"/>
        <v>0</v>
      </c>
      <c r="D17" s="30">
        <f t="shared" si="1"/>
        <v>0</v>
      </c>
      <c r="E17" s="30"/>
    </row>
    <row r="18" spans="1:5" x14ac:dyDescent="0.25">
      <c r="A18" s="22" t="s">
        <v>19</v>
      </c>
      <c r="B18" s="8">
        <v>0</v>
      </c>
      <c r="C18" s="24">
        <f t="shared" si="0"/>
        <v>0</v>
      </c>
      <c r="D18" s="30">
        <f>B18-C18</f>
        <v>0</v>
      </c>
      <c r="E18" s="30"/>
    </row>
    <row r="19" spans="1:5" x14ac:dyDescent="0.25">
      <c r="A19" s="22" t="s">
        <v>37</v>
      </c>
      <c r="B19" s="8">
        <v>0</v>
      </c>
      <c r="C19" s="24">
        <f t="shared" si="0"/>
        <v>0</v>
      </c>
      <c r="D19" s="30">
        <f>B19-C19</f>
        <v>0</v>
      </c>
      <c r="E19" s="30"/>
    </row>
    <row r="20" spans="1:5" x14ac:dyDescent="0.25">
      <c r="A20" s="22" t="s">
        <v>20</v>
      </c>
      <c r="B20" s="8">
        <v>0</v>
      </c>
      <c r="C20" s="24">
        <f t="shared" si="0"/>
        <v>0</v>
      </c>
      <c r="D20" s="30">
        <f t="shared" si="1"/>
        <v>0</v>
      </c>
      <c r="E20" s="30"/>
    </row>
    <row r="21" spans="1:5" x14ac:dyDescent="0.25">
      <c r="A21" s="22" t="s">
        <v>24</v>
      </c>
      <c r="B21" s="8">
        <v>0</v>
      </c>
      <c r="C21" s="24">
        <f t="shared" si="0"/>
        <v>0</v>
      </c>
      <c r="D21" s="30">
        <f t="shared" si="1"/>
        <v>0</v>
      </c>
      <c r="E21" s="30"/>
    </row>
    <row r="22" spans="1:5" x14ac:dyDescent="0.25">
      <c r="A22" s="22" t="s">
        <v>21</v>
      </c>
      <c r="B22" s="8">
        <v>0</v>
      </c>
      <c r="C22" s="24">
        <f t="shared" si="0"/>
        <v>0</v>
      </c>
      <c r="D22" s="30">
        <f t="shared" si="1"/>
        <v>0</v>
      </c>
      <c r="E22" s="30"/>
    </row>
    <row r="23" spans="1:5" x14ac:dyDescent="0.25">
      <c r="A23" s="22" t="s">
        <v>52</v>
      </c>
      <c r="B23" s="8">
        <v>0</v>
      </c>
      <c r="C23" s="24">
        <f t="shared" si="0"/>
        <v>0</v>
      </c>
      <c r="D23" s="30">
        <f t="shared" si="1"/>
        <v>0</v>
      </c>
      <c r="E23" s="30"/>
    </row>
    <row r="24" spans="1:5" x14ac:dyDescent="0.25">
      <c r="A24" s="22" t="s">
        <v>22</v>
      </c>
      <c r="B24" s="8">
        <v>0</v>
      </c>
      <c r="C24" s="24">
        <f t="shared" si="0"/>
        <v>0</v>
      </c>
      <c r="D24" s="30">
        <f t="shared" si="1"/>
        <v>0</v>
      </c>
      <c r="E24" s="30"/>
    </row>
    <row r="25" spans="1:5" x14ac:dyDescent="0.25">
      <c r="A25" s="22" t="s">
        <v>26</v>
      </c>
      <c r="B25" s="8">
        <v>0</v>
      </c>
      <c r="C25" s="24">
        <f t="shared" si="0"/>
        <v>0</v>
      </c>
      <c r="D25" s="30">
        <f t="shared" si="1"/>
        <v>0</v>
      </c>
      <c r="E25" s="30"/>
    </row>
    <row r="26" spans="1:5" x14ac:dyDescent="0.25">
      <c r="A26" s="22" t="s">
        <v>25</v>
      </c>
      <c r="B26" s="8">
        <v>0</v>
      </c>
      <c r="C26" s="24">
        <f t="shared" si="0"/>
        <v>0</v>
      </c>
      <c r="D26" s="30">
        <f t="shared" si="1"/>
        <v>0</v>
      </c>
      <c r="E26" s="30"/>
    </row>
    <row r="27" spans="1:5" x14ac:dyDescent="0.25">
      <c r="A27" s="22" t="s">
        <v>53</v>
      </c>
      <c r="B27" s="8">
        <v>0</v>
      </c>
      <c r="C27" s="24">
        <f>B27</f>
        <v>0</v>
      </c>
      <c r="D27" s="36">
        <f t="shared" si="1"/>
        <v>0</v>
      </c>
      <c r="E27" s="36"/>
    </row>
    <row r="28" spans="1:5" x14ac:dyDescent="0.25">
      <c r="A28" s="22" t="s">
        <v>38</v>
      </c>
      <c r="B28" s="8">
        <v>0</v>
      </c>
      <c r="C28" s="24">
        <f t="shared" si="0"/>
        <v>0</v>
      </c>
      <c r="D28" s="30">
        <f t="shared" si="1"/>
        <v>0</v>
      </c>
      <c r="E28" s="30"/>
    </row>
    <row r="29" spans="1:5" x14ac:dyDescent="0.25">
      <c r="A29" s="22" t="s">
        <v>34</v>
      </c>
      <c r="B29" s="8">
        <v>0</v>
      </c>
      <c r="C29" s="24">
        <f t="shared" si="0"/>
        <v>0</v>
      </c>
      <c r="D29" s="30">
        <f t="shared" si="1"/>
        <v>0</v>
      </c>
      <c r="E29" s="30"/>
    </row>
    <row r="30" spans="1:5" x14ac:dyDescent="0.25">
      <c r="A30" s="22" t="s">
        <v>23</v>
      </c>
      <c r="B30" s="8">
        <v>0</v>
      </c>
      <c r="C30" s="24">
        <f t="shared" si="0"/>
        <v>0</v>
      </c>
      <c r="D30" s="30">
        <f t="shared" si="1"/>
        <v>0</v>
      </c>
      <c r="E30" s="30"/>
    </row>
    <row r="31" spans="1:5" x14ac:dyDescent="0.25">
      <c r="A31" s="22" t="s">
        <v>58</v>
      </c>
      <c r="B31" s="8">
        <v>0</v>
      </c>
      <c r="C31" s="24">
        <f>B31</f>
        <v>0</v>
      </c>
      <c r="D31" s="185">
        <f>B31-C31</f>
        <v>0</v>
      </c>
      <c r="E31" s="185"/>
    </row>
    <row r="32" spans="1:5" x14ac:dyDescent="0.25">
      <c r="A32" s="22" t="s">
        <v>54</v>
      </c>
      <c r="B32" s="8">
        <v>0</v>
      </c>
      <c r="C32" s="24">
        <f>B32</f>
        <v>0</v>
      </c>
      <c r="D32" s="36">
        <f t="shared" si="1"/>
        <v>0</v>
      </c>
      <c r="E32" s="36"/>
    </row>
    <row r="33" spans="1:5" x14ac:dyDescent="0.25">
      <c r="A33" s="22" t="s">
        <v>27</v>
      </c>
      <c r="B33" s="21">
        <f>SUM(B15:B32)</f>
        <v>0</v>
      </c>
      <c r="C33" s="21">
        <f>SUM(C15:C32)</f>
        <v>0</v>
      </c>
      <c r="D33" s="35">
        <f>SUM(D15:E32)</f>
        <v>0</v>
      </c>
      <c r="E33" s="35"/>
    </row>
    <row r="34" spans="1:5" x14ac:dyDescent="0.25">
      <c r="A34" s="29"/>
      <c r="B34" s="29"/>
      <c r="C34" s="29"/>
      <c r="D34" s="29"/>
      <c r="E34" s="29"/>
    </row>
    <row r="35" spans="1:5" x14ac:dyDescent="0.25">
      <c r="A35" s="29" t="s">
        <v>43</v>
      </c>
      <c r="B35" s="29"/>
      <c r="C35" s="29"/>
      <c r="D35" s="29"/>
      <c r="E35" s="29"/>
    </row>
    <row r="36" spans="1:5" x14ac:dyDescent="0.25">
      <c r="A36" s="23" t="s">
        <v>39</v>
      </c>
      <c r="B36" s="23" t="s">
        <v>45</v>
      </c>
      <c r="C36" s="23" t="s">
        <v>46</v>
      </c>
      <c r="D36" s="32" t="s">
        <v>42</v>
      </c>
      <c r="E36" s="32"/>
    </row>
    <row r="37" spans="1:5" x14ac:dyDescent="0.25">
      <c r="A37" s="22" t="s">
        <v>60</v>
      </c>
      <c r="B37" s="8">
        <v>0</v>
      </c>
      <c r="C37" s="24">
        <f>B37</f>
        <v>0</v>
      </c>
      <c r="D37" s="34">
        <f>B37-C37</f>
        <v>0</v>
      </c>
      <c r="E37" s="34"/>
    </row>
    <row r="38" spans="1:5" x14ac:dyDescent="0.25">
      <c r="A38" s="22" t="s">
        <v>61</v>
      </c>
      <c r="B38" s="8">
        <v>0</v>
      </c>
      <c r="C38" s="24">
        <f>B38</f>
        <v>0</v>
      </c>
      <c r="D38" s="34">
        <f>B38-C38</f>
        <v>0</v>
      </c>
      <c r="E38" s="34"/>
    </row>
    <row r="39" spans="1:5" x14ac:dyDescent="0.25">
      <c r="A39" s="22" t="s">
        <v>27</v>
      </c>
      <c r="B39" s="21">
        <f>SUM(B37:B38)</f>
        <v>0</v>
      </c>
      <c r="C39" s="21">
        <f>SUM(C37:C38)</f>
        <v>0</v>
      </c>
      <c r="D39" s="35">
        <f>SUM(D37:E38)</f>
        <v>0</v>
      </c>
      <c r="E39" s="35"/>
    </row>
    <row r="40" spans="1:5" x14ac:dyDescent="0.25">
      <c r="A40" s="22" t="s">
        <v>51</v>
      </c>
      <c r="B40" s="25">
        <f>(B33+B39)</f>
        <v>0</v>
      </c>
      <c r="C40" s="21"/>
      <c r="D40" s="29"/>
      <c r="E40" s="29"/>
    </row>
    <row r="41" spans="1:5" x14ac:dyDescent="0.25">
      <c r="A41" s="29"/>
      <c r="B41" s="29"/>
      <c r="C41" s="29"/>
      <c r="D41" s="29"/>
      <c r="E41" s="29"/>
    </row>
    <row r="42" spans="1:5" x14ac:dyDescent="0.25">
      <c r="A42" s="29" t="s">
        <v>28</v>
      </c>
      <c r="B42" s="29"/>
      <c r="C42" s="29"/>
      <c r="D42" s="29"/>
      <c r="E42" s="29"/>
    </row>
    <row r="43" spans="1:5" x14ac:dyDescent="0.25">
      <c r="A43" s="23" t="s">
        <v>39</v>
      </c>
      <c r="B43" s="23" t="s">
        <v>55</v>
      </c>
      <c r="C43" s="23" t="s">
        <v>29</v>
      </c>
      <c r="D43" s="32" t="s">
        <v>17</v>
      </c>
      <c r="E43" s="32"/>
    </row>
    <row r="44" spans="1:5" x14ac:dyDescent="0.25">
      <c r="A44" s="22" t="s">
        <v>30</v>
      </c>
      <c r="B44" s="11">
        <v>0</v>
      </c>
      <c r="C44" s="24">
        <f>(B44/B7)*D7</f>
        <v>0</v>
      </c>
      <c r="D44" s="30">
        <f>(B44-C44)</f>
        <v>0</v>
      </c>
      <c r="E44" s="30"/>
    </row>
    <row r="45" spans="1:5" x14ac:dyDescent="0.25">
      <c r="A45" s="22" t="s">
        <v>31</v>
      </c>
      <c r="B45" s="8">
        <v>0</v>
      </c>
      <c r="C45" s="24">
        <f>(B45/B7)*D7</f>
        <v>0</v>
      </c>
      <c r="D45" s="30">
        <f t="shared" ref="D45" si="2">(B45-C45)</f>
        <v>0</v>
      </c>
      <c r="E45" s="30"/>
    </row>
    <row r="46" spans="1:5" x14ac:dyDescent="0.25">
      <c r="A46" s="22"/>
      <c r="B46" s="8"/>
      <c r="C46" s="24"/>
      <c r="D46" s="46"/>
      <c r="E46" s="46"/>
    </row>
    <row r="47" spans="1:5" x14ac:dyDescent="0.25">
      <c r="A47" s="22" t="s">
        <v>27</v>
      </c>
      <c r="B47" s="21">
        <f>SUM(B44:B46)</f>
        <v>0</v>
      </c>
      <c r="C47" s="21">
        <f>SUM(C44:C46)</f>
        <v>0</v>
      </c>
      <c r="D47" s="35">
        <f>SUM(D44:E45)</f>
        <v>0</v>
      </c>
      <c r="E47" s="35"/>
    </row>
    <row r="48" spans="1:5" x14ac:dyDescent="0.25">
      <c r="A48" s="22"/>
      <c r="B48" s="22"/>
      <c r="C48" s="22"/>
      <c r="D48" s="29"/>
      <c r="E48" s="29"/>
    </row>
    <row r="49" spans="1:5" x14ac:dyDescent="0.25">
      <c r="A49" s="29" t="s">
        <v>57</v>
      </c>
      <c r="B49" s="29"/>
      <c r="C49" s="25">
        <f>D33</f>
        <v>0</v>
      </c>
      <c r="D49" s="29"/>
      <c r="E49" s="29"/>
    </row>
    <row r="50" spans="1:5" x14ac:dyDescent="0.25">
      <c r="A50" s="12" t="s">
        <v>56</v>
      </c>
      <c r="B50" s="12"/>
      <c r="C50" s="12"/>
      <c r="D50" s="40">
        <f>D33-D47</f>
        <v>0</v>
      </c>
      <c r="E50" s="40"/>
    </row>
    <row r="51" spans="1:5" ht="15" x14ac:dyDescent="0.25">
      <c r="A51" s="39" t="s">
        <v>32</v>
      </c>
      <c r="B51" s="39"/>
      <c r="C51" s="39"/>
      <c r="D51" s="39"/>
      <c r="E51" s="39"/>
    </row>
    <row r="52" spans="1:5" x14ac:dyDescent="0.25">
      <c r="A52" s="45"/>
      <c r="B52" s="45"/>
      <c r="C52" s="45"/>
      <c r="D52" s="45"/>
      <c r="E52" s="45"/>
    </row>
    <row r="53" spans="1:5" x14ac:dyDescent="0.25">
      <c r="A53" s="13"/>
      <c r="B53" s="22" t="s">
        <v>50</v>
      </c>
      <c r="C53" s="44" t="s">
        <v>33</v>
      </c>
      <c r="D53" s="44"/>
      <c r="E53" s="44"/>
    </row>
    <row r="54" spans="1:5" x14ac:dyDescent="0.25">
      <c r="A54" s="22" t="s">
        <v>49</v>
      </c>
      <c r="B54" s="43"/>
      <c r="C54" s="45"/>
      <c r="D54" s="45"/>
      <c r="E54" s="45"/>
    </row>
    <row r="55" spans="1:5" x14ac:dyDescent="0.25">
      <c r="A55" s="22" t="s">
        <v>48</v>
      </c>
      <c r="B55" s="43"/>
      <c r="C55" s="45"/>
      <c r="D55" s="45"/>
      <c r="E55" s="45"/>
    </row>
    <row r="56" spans="1:5" x14ac:dyDescent="0.25">
      <c r="A56" s="22" t="s">
        <v>47</v>
      </c>
      <c r="B56" s="43"/>
      <c r="C56" s="45"/>
      <c r="D56" s="45"/>
      <c r="E56" s="45"/>
    </row>
  </sheetData>
  <mergeCells count="57">
    <mergeCell ref="C53:E53"/>
    <mergeCell ref="B54:B56"/>
    <mergeCell ref="C54:E56"/>
    <mergeCell ref="D48:E48"/>
    <mergeCell ref="A49:B49"/>
    <mergeCell ref="D49:E49"/>
    <mergeCell ref="D50:E50"/>
    <mergeCell ref="A51:E51"/>
    <mergeCell ref="A52:E52"/>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workbookViewId="0">
      <selection activeCell="H38" sqref="H38"/>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1"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74</v>
      </c>
      <c r="B2" s="28"/>
      <c r="C2" s="28"/>
      <c r="D2" s="28"/>
      <c r="E2" s="28"/>
    </row>
    <row r="3" spans="1:5" x14ac:dyDescent="0.25">
      <c r="A3" s="22" t="s">
        <v>1</v>
      </c>
      <c r="B3" s="6"/>
      <c r="C3" s="22" t="s">
        <v>2</v>
      </c>
      <c r="D3" s="33" t="s">
        <v>62</v>
      </c>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75</v>
      </c>
      <c r="E14" s="32"/>
    </row>
    <row r="15" spans="1:5" x14ac:dyDescent="0.25">
      <c r="A15" s="22" t="s">
        <v>36</v>
      </c>
      <c r="B15" s="8">
        <v>0</v>
      </c>
      <c r="C15" s="24">
        <f>(B15/$B$7)*$D$7</f>
        <v>0</v>
      </c>
      <c r="D15" s="30">
        <f>(B15-C15)/3</f>
        <v>0</v>
      </c>
      <c r="E15" s="30"/>
    </row>
    <row r="16" spans="1:5" x14ac:dyDescent="0.25">
      <c r="A16" s="22" t="s">
        <v>18</v>
      </c>
      <c r="B16" s="8">
        <v>0</v>
      </c>
      <c r="C16" s="24">
        <f t="shared" ref="C16:C30" si="0">(B16/$B$7)*$D$7</f>
        <v>0</v>
      </c>
      <c r="D16" s="30">
        <f t="shared" ref="D16:D26" si="1">(B16-C16)/3</f>
        <v>0</v>
      </c>
      <c r="E16" s="30"/>
    </row>
    <row r="17" spans="1:5" x14ac:dyDescent="0.25">
      <c r="A17" s="22" t="s">
        <v>35</v>
      </c>
      <c r="B17" s="8">
        <v>0</v>
      </c>
      <c r="C17" s="24">
        <f t="shared" si="0"/>
        <v>0</v>
      </c>
      <c r="D17" s="30">
        <f t="shared" si="1"/>
        <v>0</v>
      </c>
      <c r="E17" s="30"/>
    </row>
    <row r="18" spans="1:5" x14ac:dyDescent="0.25">
      <c r="A18" s="22" t="s">
        <v>19</v>
      </c>
      <c r="B18" s="8">
        <v>0</v>
      </c>
      <c r="C18" s="24">
        <f t="shared" si="0"/>
        <v>0</v>
      </c>
      <c r="D18" s="30">
        <f t="shared" si="1"/>
        <v>0</v>
      </c>
      <c r="E18" s="30"/>
    </row>
    <row r="19" spans="1:5" x14ac:dyDescent="0.25">
      <c r="A19" s="22" t="s">
        <v>37</v>
      </c>
      <c r="B19" s="8">
        <v>0</v>
      </c>
      <c r="C19" s="24">
        <f t="shared" si="0"/>
        <v>0</v>
      </c>
      <c r="D19" s="30">
        <f t="shared" si="1"/>
        <v>0</v>
      </c>
      <c r="E19" s="30"/>
    </row>
    <row r="20" spans="1:5" x14ac:dyDescent="0.25">
      <c r="A20" s="22" t="s">
        <v>20</v>
      </c>
      <c r="B20" s="8">
        <v>0</v>
      </c>
      <c r="C20" s="24">
        <f t="shared" si="0"/>
        <v>0</v>
      </c>
      <c r="D20" s="30">
        <f t="shared" si="1"/>
        <v>0</v>
      </c>
      <c r="E20" s="30"/>
    </row>
    <row r="21" spans="1:5" x14ac:dyDescent="0.25">
      <c r="A21" s="22" t="s">
        <v>24</v>
      </c>
      <c r="B21" s="8">
        <v>0</v>
      </c>
      <c r="C21" s="24">
        <f t="shared" si="0"/>
        <v>0</v>
      </c>
      <c r="D21" s="30">
        <f t="shared" si="1"/>
        <v>0</v>
      </c>
      <c r="E21" s="30"/>
    </row>
    <row r="22" spans="1:5" x14ac:dyDescent="0.25">
      <c r="A22" s="22" t="s">
        <v>21</v>
      </c>
      <c r="B22" s="8">
        <v>0</v>
      </c>
      <c r="C22" s="24">
        <f t="shared" si="0"/>
        <v>0</v>
      </c>
      <c r="D22" s="30">
        <f t="shared" si="1"/>
        <v>0</v>
      </c>
      <c r="E22" s="30"/>
    </row>
    <row r="23" spans="1:5" x14ac:dyDescent="0.25">
      <c r="A23" s="22" t="s">
        <v>52</v>
      </c>
      <c r="B23" s="8">
        <v>0</v>
      </c>
      <c r="C23" s="24">
        <f t="shared" si="0"/>
        <v>0</v>
      </c>
      <c r="D23" s="30">
        <f t="shared" si="1"/>
        <v>0</v>
      </c>
      <c r="E23" s="30"/>
    </row>
    <row r="24" spans="1:5" x14ac:dyDescent="0.25">
      <c r="A24" s="22" t="s">
        <v>22</v>
      </c>
      <c r="B24" s="8">
        <v>0</v>
      </c>
      <c r="C24" s="24">
        <f t="shared" si="0"/>
        <v>0</v>
      </c>
      <c r="D24" s="30">
        <f t="shared" si="1"/>
        <v>0</v>
      </c>
      <c r="E24" s="30"/>
    </row>
    <row r="25" spans="1:5" x14ac:dyDescent="0.25">
      <c r="A25" s="22" t="s">
        <v>26</v>
      </c>
      <c r="B25" s="8">
        <v>0</v>
      </c>
      <c r="C25" s="24">
        <f t="shared" si="0"/>
        <v>0</v>
      </c>
      <c r="D25" s="30">
        <f t="shared" si="1"/>
        <v>0</v>
      </c>
      <c r="E25" s="30"/>
    </row>
    <row r="26" spans="1:5" x14ac:dyDescent="0.25">
      <c r="A26" s="22" t="s">
        <v>25</v>
      </c>
      <c r="B26" s="8">
        <v>0</v>
      </c>
      <c r="C26" s="24">
        <f t="shared" si="0"/>
        <v>0</v>
      </c>
      <c r="D26" s="30">
        <f t="shared" si="1"/>
        <v>0</v>
      </c>
      <c r="E26" s="30"/>
    </row>
    <row r="27" spans="1:5" x14ac:dyDescent="0.25">
      <c r="A27" s="22" t="s">
        <v>53</v>
      </c>
      <c r="B27" s="8">
        <v>0</v>
      </c>
      <c r="C27" s="24">
        <f>B27</f>
        <v>0</v>
      </c>
      <c r="D27" s="36">
        <f>(B27-C27)</f>
        <v>0</v>
      </c>
      <c r="E27" s="36"/>
    </row>
    <row r="28" spans="1:5" x14ac:dyDescent="0.25">
      <c r="A28" s="22" t="s">
        <v>38</v>
      </c>
      <c r="B28" s="8">
        <v>0</v>
      </c>
      <c r="C28" s="24">
        <f t="shared" si="0"/>
        <v>0</v>
      </c>
      <c r="D28" s="30">
        <f>(B28-C28)/3</f>
        <v>0</v>
      </c>
      <c r="E28" s="30"/>
    </row>
    <row r="29" spans="1:5" x14ac:dyDescent="0.25">
      <c r="A29" s="22" t="s">
        <v>34</v>
      </c>
      <c r="B29" s="8">
        <v>0</v>
      </c>
      <c r="C29" s="24">
        <f t="shared" si="0"/>
        <v>0</v>
      </c>
      <c r="D29" s="30">
        <f t="shared" ref="D29:D31" si="2">(B29-C29)/3</f>
        <v>0</v>
      </c>
      <c r="E29" s="30"/>
    </row>
    <row r="30" spans="1:5" x14ac:dyDescent="0.25">
      <c r="A30" s="22" t="s">
        <v>23</v>
      </c>
      <c r="B30" s="8">
        <v>0</v>
      </c>
      <c r="C30" s="24">
        <f t="shared" si="0"/>
        <v>0</v>
      </c>
      <c r="D30" s="30">
        <f t="shared" si="2"/>
        <v>0</v>
      </c>
      <c r="E30" s="30"/>
    </row>
    <row r="31" spans="1:5" x14ac:dyDescent="0.25">
      <c r="A31" s="22" t="s">
        <v>58</v>
      </c>
      <c r="B31" s="8">
        <v>0</v>
      </c>
      <c r="C31" s="24">
        <f>B31</f>
        <v>0</v>
      </c>
      <c r="D31" s="36">
        <f t="shared" si="2"/>
        <v>0</v>
      </c>
      <c r="E31" s="36"/>
    </row>
    <row r="32" spans="1:5" x14ac:dyDescent="0.25">
      <c r="A32" s="22" t="s">
        <v>54</v>
      </c>
      <c r="B32" s="8">
        <v>0</v>
      </c>
      <c r="C32" s="24">
        <f>B32</f>
        <v>0</v>
      </c>
      <c r="D32" s="36">
        <f t="shared" ref="D32" si="3">B32-C32</f>
        <v>0</v>
      </c>
      <c r="E32" s="36"/>
    </row>
    <row r="33" spans="1:5" x14ac:dyDescent="0.25">
      <c r="A33" s="22" t="s">
        <v>27</v>
      </c>
      <c r="B33" s="21">
        <f>SUM(B15:B32)</f>
        <v>0</v>
      </c>
      <c r="C33" s="21">
        <f>SUM(C15:C32)</f>
        <v>0</v>
      </c>
      <c r="D33" s="35">
        <f>SUM(D15:E32)</f>
        <v>0</v>
      </c>
      <c r="E33" s="35"/>
    </row>
    <row r="34" spans="1:5" x14ac:dyDescent="0.25">
      <c r="A34" s="29"/>
      <c r="B34" s="29"/>
      <c r="C34" s="29"/>
      <c r="D34" s="29"/>
      <c r="E34" s="29"/>
    </row>
    <row r="35" spans="1:5" x14ac:dyDescent="0.25">
      <c r="A35" s="29" t="s">
        <v>43</v>
      </c>
      <c r="B35" s="29"/>
      <c r="C35" s="29"/>
      <c r="D35" s="29"/>
      <c r="E35" s="29"/>
    </row>
    <row r="36" spans="1:5" x14ac:dyDescent="0.25">
      <c r="A36" s="23" t="s">
        <v>39</v>
      </c>
      <c r="B36" s="23" t="s">
        <v>45</v>
      </c>
      <c r="C36" s="23" t="s">
        <v>46</v>
      </c>
      <c r="D36" s="32" t="s">
        <v>76</v>
      </c>
      <c r="E36" s="32"/>
    </row>
    <row r="37" spans="1:5" x14ac:dyDescent="0.25">
      <c r="A37" s="22" t="s">
        <v>77</v>
      </c>
      <c r="B37" s="8">
        <v>0</v>
      </c>
      <c r="C37" s="24">
        <f>B37/30*D7</f>
        <v>0</v>
      </c>
      <c r="D37" s="30">
        <f>(B37-C37)/2</f>
        <v>0</v>
      </c>
      <c r="E37" s="30"/>
    </row>
    <row r="38" spans="1:5" x14ac:dyDescent="0.25">
      <c r="A38" s="22" t="s">
        <v>78</v>
      </c>
      <c r="B38" s="11">
        <v>0</v>
      </c>
      <c r="C38" s="26">
        <f>B38</f>
        <v>0</v>
      </c>
      <c r="D38" s="34">
        <f>(B38-C38)/2</f>
        <v>0</v>
      </c>
      <c r="E38" s="34"/>
    </row>
    <row r="39" spans="1:5" x14ac:dyDescent="0.25">
      <c r="A39" s="22" t="s">
        <v>27</v>
      </c>
      <c r="B39" s="21">
        <f>SUM(B37:B38)</f>
        <v>0</v>
      </c>
      <c r="C39" s="21">
        <f>SUM(C37:C38)</f>
        <v>0</v>
      </c>
      <c r="D39" s="35">
        <f>SUM(D37:E38)</f>
        <v>0</v>
      </c>
      <c r="E39" s="35"/>
    </row>
    <row r="40" spans="1:5" x14ac:dyDescent="0.25">
      <c r="A40" s="22" t="s">
        <v>51</v>
      </c>
      <c r="B40" s="25">
        <f>(B33+B39)</f>
        <v>0</v>
      </c>
      <c r="C40" s="21"/>
      <c r="D40" s="29"/>
      <c r="E40" s="29"/>
    </row>
    <row r="41" spans="1:5" x14ac:dyDescent="0.25">
      <c r="A41" s="29"/>
      <c r="B41" s="29"/>
      <c r="C41" s="29"/>
      <c r="D41" s="29"/>
      <c r="E41" s="29"/>
    </row>
    <row r="42" spans="1:5" x14ac:dyDescent="0.25">
      <c r="A42" s="29" t="s">
        <v>28</v>
      </c>
      <c r="B42" s="29"/>
      <c r="C42" s="29"/>
      <c r="D42" s="29"/>
      <c r="E42" s="29"/>
    </row>
    <row r="43" spans="1:5" x14ac:dyDescent="0.25">
      <c r="A43" s="23" t="s">
        <v>39</v>
      </c>
      <c r="B43" s="23" t="s">
        <v>55</v>
      </c>
      <c r="C43" s="23" t="s">
        <v>29</v>
      </c>
      <c r="D43" s="32" t="s">
        <v>17</v>
      </c>
      <c r="E43" s="32"/>
    </row>
    <row r="44" spans="1:5" x14ac:dyDescent="0.25">
      <c r="A44" s="22" t="s">
        <v>30</v>
      </c>
      <c r="B44" s="11">
        <v>0</v>
      </c>
      <c r="C44" s="24">
        <f>(B44/B7)*D7</f>
        <v>0</v>
      </c>
      <c r="D44" s="30">
        <f>(B44-C44)/3</f>
        <v>0</v>
      </c>
      <c r="E44" s="30"/>
    </row>
    <row r="45" spans="1:5" x14ac:dyDescent="0.25">
      <c r="A45" s="22" t="s">
        <v>31</v>
      </c>
      <c r="B45" s="8">
        <v>0</v>
      </c>
      <c r="C45" s="24">
        <f>(B45/B7)*D7</f>
        <v>0</v>
      </c>
      <c r="D45" s="30">
        <f t="shared" ref="D45" si="4">(B45-C45)/3</f>
        <v>0</v>
      </c>
      <c r="E45" s="30"/>
    </row>
    <row r="46" spans="1:5" x14ac:dyDescent="0.25">
      <c r="A46" s="23" t="s">
        <v>79</v>
      </c>
      <c r="B46" s="8">
        <v>0</v>
      </c>
      <c r="C46" s="24">
        <f>B46/30*D7</f>
        <v>0</v>
      </c>
      <c r="D46" s="30">
        <f>(B46-C46)/2</f>
        <v>0</v>
      </c>
      <c r="E46" s="30"/>
    </row>
    <row r="47" spans="1:5" x14ac:dyDescent="0.25">
      <c r="A47" s="23" t="s">
        <v>80</v>
      </c>
      <c r="B47" s="11">
        <v>0</v>
      </c>
      <c r="C47" s="26">
        <f>B47</f>
        <v>0</v>
      </c>
      <c r="D47" s="30">
        <f t="shared" ref="D47:D49" si="5">(B47-C47)/2</f>
        <v>0</v>
      </c>
      <c r="E47" s="30"/>
    </row>
    <row r="48" spans="1:5" x14ac:dyDescent="0.25">
      <c r="A48" s="22" t="s">
        <v>77</v>
      </c>
      <c r="B48" s="8">
        <v>0</v>
      </c>
      <c r="C48" s="24">
        <f>B48/30*D7</f>
        <v>0</v>
      </c>
      <c r="D48" s="30">
        <f t="shared" si="5"/>
        <v>0</v>
      </c>
      <c r="E48" s="30"/>
    </row>
    <row r="49" spans="1:5" x14ac:dyDescent="0.25">
      <c r="A49" s="22" t="s">
        <v>78</v>
      </c>
      <c r="B49" s="11">
        <v>0</v>
      </c>
      <c r="C49" s="26">
        <f>B49</f>
        <v>0</v>
      </c>
      <c r="D49" s="30">
        <f t="shared" si="5"/>
        <v>0</v>
      </c>
      <c r="E49" s="30"/>
    </row>
    <row r="50" spans="1:5" ht="25.5" x14ac:dyDescent="0.25">
      <c r="A50" s="23" t="s">
        <v>81</v>
      </c>
      <c r="B50" s="11"/>
      <c r="C50" s="26"/>
      <c r="D50" s="47"/>
      <c r="E50" s="47"/>
    </row>
    <row r="51" spans="1:5" x14ac:dyDescent="0.25">
      <c r="A51" s="22"/>
      <c r="B51" s="8"/>
      <c r="C51" s="24"/>
      <c r="D51" s="46"/>
      <c r="E51" s="46"/>
    </row>
    <row r="52" spans="1:5" x14ac:dyDescent="0.25">
      <c r="A52" s="22" t="s">
        <v>27</v>
      </c>
      <c r="B52" s="21">
        <f>SUM(B44:B51)</f>
        <v>0</v>
      </c>
      <c r="C52" s="21">
        <f>SUM(C44:C51)</f>
        <v>0</v>
      </c>
      <c r="D52" s="35">
        <f>SUM(D44:E49)</f>
        <v>0</v>
      </c>
      <c r="E52" s="35"/>
    </row>
    <row r="53" spans="1:5" x14ac:dyDescent="0.25">
      <c r="A53" s="22"/>
      <c r="B53" s="22"/>
      <c r="C53" s="22"/>
      <c r="D53" s="29"/>
      <c r="E53" s="29"/>
    </row>
    <row r="54" spans="1:5" x14ac:dyDescent="0.25">
      <c r="A54" s="29" t="s">
        <v>57</v>
      </c>
      <c r="B54" s="29"/>
      <c r="C54" s="25">
        <f>D55+D52</f>
        <v>0</v>
      </c>
      <c r="D54" s="29"/>
      <c r="E54" s="29"/>
    </row>
    <row r="55" spans="1:5" x14ac:dyDescent="0.25">
      <c r="A55" s="48" t="s">
        <v>82</v>
      </c>
      <c r="B55" s="49"/>
      <c r="C55" s="50"/>
      <c r="D55" s="40">
        <f>D33+D39-D52</f>
        <v>0</v>
      </c>
      <c r="E55" s="40"/>
    </row>
    <row r="56" spans="1:5" ht="15" x14ac:dyDescent="0.25">
      <c r="A56" s="39" t="s">
        <v>32</v>
      </c>
      <c r="B56" s="39"/>
      <c r="C56" s="39"/>
      <c r="D56" s="39"/>
      <c r="E56" s="39"/>
    </row>
    <row r="57" spans="1:5" x14ac:dyDescent="0.25">
      <c r="A57" s="45"/>
      <c r="B57" s="45"/>
      <c r="C57" s="45"/>
      <c r="D57" s="45"/>
      <c r="E57" s="45"/>
    </row>
    <row r="58" spans="1:5" x14ac:dyDescent="0.25">
      <c r="A58" s="13"/>
      <c r="B58" s="22" t="s">
        <v>50</v>
      </c>
      <c r="C58" s="44" t="s">
        <v>33</v>
      </c>
      <c r="D58" s="44"/>
      <c r="E58" s="44"/>
    </row>
    <row r="59" spans="1:5" x14ac:dyDescent="0.25">
      <c r="A59" s="22" t="s">
        <v>49</v>
      </c>
      <c r="B59" s="43"/>
      <c r="C59" s="45"/>
      <c r="D59" s="45"/>
      <c r="E59" s="45"/>
    </row>
    <row r="60" spans="1:5" x14ac:dyDescent="0.25">
      <c r="A60" s="22" t="s">
        <v>48</v>
      </c>
      <c r="B60" s="43"/>
      <c r="C60" s="45"/>
      <c r="D60" s="45"/>
      <c r="E60" s="45"/>
    </row>
    <row r="61" spans="1:5" x14ac:dyDescent="0.25">
      <c r="A61" s="22" t="s">
        <v>47</v>
      </c>
      <c r="B61" s="43"/>
      <c r="C61" s="45"/>
      <c r="D61" s="45"/>
      <c r="E61" s="45"/>
    </row>
  </sheetData>
  <mergeCells count="63">
    <mergeCell ref="C58:E58"/>
    <mergeCell ref="B59:B61"/>
    <mergeCell ref="C59:E61"/>
    <mergeCell ref="A54:B54"/>
    <mergeCell ref="D54:E54"/>
    <mergeCell ref="A55:C55"/>
    <mergeCell ref="D55:E55"/>
    <mergeCell ref="A56:E56"/>
    <mergeCell ref="A57:E57"/>
    <mergeCell ref="D48:E48"/>
    <mergeCell ref="D49:E49"/>
    <mergeCell ref="D50:E50"/>
    <mergeCell ref="D51:E51"/>
    <mergeCell ref="D52:E52"/>
    <mergeCell ref="D53:E53"/>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workbookViewId="0">
      <selection activeCell="F46" sqref="F46"/>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74</v>
      </c>
      <c r="B2" s="28"/>
      <c r="C2" s="28"/>
      <c r="D2" s="28"/>
      <c r="E2" s="28"/>
    </row>
    <row r="3" spans="1:5" x14ac:dyDescent="0.25">
      <c r="A3" s="22" t="s">
        <v>1</v>
      </c>
      <c r="B3" s="6"/>
      <c r="C3" s="22" t="s">
        <v>2</v>
      </c>
      <c r="D3" s="33" t="s">
        <v>68</v>
      </c>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42</v>
      </c>
      <c r="E14" s="32"/>
    </row>
    <row r="15" spans="1:5" x14ac:dyDescent="0.25">
      <c r="A15" s="22" t="s">
        <v>36</v>
      </c>
      <c r="B15" s="8">
        <v>0</v>
      </c>
      <c r="C15" s="24">
        <f>(B15/$B$7)*$D$7</f>
        <v>0</v>
      </c>
      <c r="D15" s="30">
        <f>B15-C15</f>
        <v>0</v>
      </c>
      <c r="E15" s="30"/>
    </row>
    <row r="16" spans="1:5" x14ac:dyDescent="0.25">
      <c r="A16" s="22" t="s">
        <v>18</v>
      </c>
      <c r="B16" s="8">
        <v>0</v>
      </c>
      <c r="C16" s="24">
        <f t="shared" ref="C16:C30" si="0">(B16/$B$7)*$D$7</f>
        <v>0</v>
      </c>
      <c r="D16" s="30">
        <f t="shared" ref="D16:D32" si="1">B16-C16</f>
        <v>0</v>
      </c>
      <c r="E16" s="30"/>
    </row>
    <row r="17" spans="1:5" x14ac:dyDescent="0.25">
      <c r="A17" s="22" t="s">
        <v>35</v>
      </c>
      <c r="B17" s="8">
        <v>0</v>
      </c>
      <c r="C17" s="24">
        <f t="shared" si="0"/>
        <v>0</v>
      </c>
      <c r="D17" s="30">
        <f t="shared" si="1"/>
        <v>0</v>
      </c>
      <c r="E17" s="30"/>
    </row>
    <row r="18" spans="1:5" x14ac:dyDescent="0.25">
      <c r="A18" s="22" t="s">
        <v>19</v>
      </c>
      <c r="B18" s="8">
        <v>0</v>
      </c>
      <c r="C18" s="24">
        <f t="shared" si="0"/>
        <v>0</v>
      </c>
      <c r="D18" s="30">
        <f>B18-C18</f>
        <v>0</v>
      </c>
      <c r="E18" s="30"/>
    </row>
    <row r="19" spans="1:5" x14ac:dyDescent="0.25">
      <c r="A19" s="22" t="s">
        <v>37</v>
      </c>
      <c r="B19" s="8">
        <v>0</v>
      </c>
      <c r="C19" s="24">
        <f t="shared" si="0"/>
        <v>0</v>
      </c>
      <c r="D19" s="30">
        <f>B19-C19</f>
        <v>0</v>
      </c>
      <c r="E19" s="30"/>
    </row>
    <row r="20" spans="1:5" x14ac:dyDescent="0.25">
      <c r="A20" s="22" t="s">
        <v>20</v>
      </c>
      <c r="B20" s="8">
        <v>0</v>
      </c>
      <c r="C20" s="24">
        <f t="shared" si="0"/>
        <v>0</v>
      </c>
      <c r="D20" s="30">
        <f t="shared" si="1"/>
        <v>0</v>
      </c>
      <c r="E20" s="30"/>
    </row>
    <row r="21" spans="1:5" x14ac:dyDescent="0.25">
      <c r="A21" s="22" t="s">
        <v>24</v>
      </c>
      <c r="B21" s="8">
        <v>0</v>
      </c>
      <c r="C21" s="24">
        <f t="shared" si="0"/>
        <v>0</v>
      </c>
      <c r="D21" s="30">
        <f t="shared" si="1"/>
        <v>0</v>
      </c>
      <c r="E21" s="30"/>
    </row>
    <row r="22" spans="1:5" x14ac:dyDescent="0.25">
      <c r="A22" s="22" t="s">
        <v>21</v>
      </c>
      <c r="B22" s="8">
        <v>0</v>
      </c>
      <c r="C22" s="24">
        <f t="shared" si="0"/>
        <v>0</v>
      </c>
      <c r="D22" s="30">
        <f t="shared" si="1"/>
        <v>0</v>
      </c>
      <c r="E22" s="30"/>
    </row>
    <row r="23" spans="1:5" x14ac:dyDescent="0.25">
      <c r="A23" s="22" t="s">
        <v>52</v>
      </c>
      <c r="B23" s="8">
        <v>0</v>
      </c>
      <c r="C23" s="24">
        <f t="shared" si="0"/>
        <v>0</v>
      </c>
      <c r="D23" s="30">
        <f t="shared" si="1"/>
        <v>0</v>
      </c>
      <c r="E23" s="30"/>
    </row>
    <row r="24" spans="1:5" x14ac:dyDescent="0.25">
      <c r="A24" s="22" t="s">
        <v>22</v>
      </c>
      <c r="B24" s="8">
        <v>0</v>
      </c>
      <c r="C24" s="24">
        <f t="shared" si="0"/>
        <v>0</v>
      </c>
      <c r="D24" s="30">
        <f t="shared" si="1"/>
        <v>0</v>
      </c>
      <c r="E24" s="30"/>
    </row>
    <row r="25" spans="1:5" x14ac:dyDescent="0.25">
      <c r="A25" s="22" t="s">
        <v>26</v>
      </c>
      <c r="B25" s="8">
        <v>0</v>
      </c>
      <c r="C25" s="24">
        <f t="shared" si="0"/>
        <v>0</v>
      </c>
      <c r="D25" s="30">
        <f t="shared" si="1"/>
        <v>0</v>
      </c>
      <c r="E25" s="30"/>
    </row>
    <row r="26" spans="1:5" x14ac:dyDescent="0.25">
      <c r="A26" s="22" t="s">
        <v>25</v>
      </c>
      <c r="B26" s="8">
        <v>0</v>
      </c>
      <c r="C26" s="24">
        <f t="shared" si="0"/>
        <v>0</v>
      </c>
      <c r="D26" s="30">
        <f t="shared" si="1"/>
        <v>0</v>
      </c>
      <c r="E26" s="30"/>
    </row>
    <row r="27" spans="1:5" x14ac:dyDescent="0.25">
      <c r="A27" s="22" t="s">
        <v>53</v>
      </c>
      <c r="B27" s="8">
        <v>0</v>
      </c>
      <c r="C27" s="24">
        <f>B27</f>
        <v>0</v>
      </c>
      <c r="D27" s="36">
        <f t="shared" si="1"/>
        <v>0</v>
      </c>
      <c r="E27" s="36"/>
    </row>
    <row r="28" spans="1:5" x14ac:dyDescent="0.25">
      <c r="A28" s="22" t="s">
        <v>38</v>
      </c>
      <c r="B28" s="8">
        <v>0</v>
      </c>
      <c r="C28" s="24">
        <f t="shared" si="0"/>
        <v>0</v>
      </c>
      <c r="D28" s="30">
        <f t="shared" si="1"/>
        <v>0</v>
      </c>
      <c r="E28" s="30"/>
    </row>
    <row r="29" spans="1:5" x14ac:dyDescent="0.25">
      <c r="A29" s="22" t="s">
        <v>34</v>
      </c>
      <c r="B29" s="8">
        <v>0</v>
      </c>
      <c r="C29" s="24">
        <f t="shared" si="0"/>
        <v>0</v>
      </c>
      <c r="D29" s="30">
        <f t="shared" si="1"/>
        <v>0</v>
      </c>
      <c r="E29" s="30"/>
    </row>
    <row r="30" spans="1:5" x14ac:dyDescent="0.25">
      <c r="A30" s="22" t="s">
        <v>23</v>
      </c>
      <c r="B30" s="8">
        <v>0</v>
      </c>
      <c r="C30" s="24">
        <f t="shared" si="0"/>
        <v>0</v>
      </c>
      <c r="D30" s="30">
        <f t="shared" si="1"/>
        <v>0</v>
      </c>
      <c r="E30" s="30"/>
    </row>
    <row r="31" spans="1:5" x14ac:dyDescent="0.25">
      <c r="A31" s="22" t="s">
        <v>58</v>
      </c>
      <c r="B31" s="8">
        <v>0</v>
      </c>
      <c r="C31" s="24">
        <f>B31</f>
        <v>0</v>
      </c>
      <c r="D31" s="36">
        <f t="shared" si="1"/>
        <v>0</v>
      </c>
      <c r="E31" s="36"/>
    </row>
    <row r="32" spans="1:5" x14ac:dyDescent="0.25">
      <c r="A32" s="22" t="s">
        <v>54</v>
      </c>
      <c r="B32" s="8">
        <v>0</v>
      </c>
      <c r="C32" s="24">
        <f>B32</f>
        <v>0</v>
      </c>
      <c r="D32" s="36">
        <f t="shared" si="1"/>
        <v>0</v>
      </c>
      <c r="E32" s="36"/>
    </row>
    <row r="33" spans="1:5" x14ac:dyDescent="0.25">
      <c r="A33" s="22" t="s">
        <v>27</v>
      </c>
      <c r="B33" s="21">
        <f>SUM(B15:B32)</f>
        <v>0</v>
      </c>
      <c r="C33" s="21">
        <f>SUM(C15:C32)</f>
        <v>0</v>
      </c>
      <c r="D33" s="35">
        <f>SUM(D15:E32)</f>
        <v>0</v>
      </c>
      <c r="E33" s="35"/>
    </row>
    <row r="34" spans="1:5" x14ac:dyDescent="0.25">
      <c r="A34" s="29"/>
      <c r="B34" s="29"/>
      <c r="C34" s="29"/>
      <c r="D34" s="29"/>
      <c r="E34" s="29"/>
    </row>
    <row r="35" spans="1:5" x14ac:dyDescent="0.25">
      <c r="A35" s="29" t="s">
        <v>43</v>
      </c>
      <c r="B35" s="29"/>
      <c r="C35" s="29"/>
      <c r="D35" s="29"/>
      <c r="E35" s="29"/>
    </row>
    <row r="36" spans="1:5" x14ac:dyDescent="0.25">
      <c r="A36" s="23" t="s">
        <v>39</v>
      </c>
      <c r="B36" s="23" t="s">
        <v>45</v>
      </c>
      <c r="C36" s="23" t="s">
        <v>46</v>
      </c>
      <c r="D36" s="32" t="s">
        <v>42</v>
      </c>
      <c r="E36" s="32"/>
    </row>
    <row r="37" spans="1:5" x14ac:dyDescent="0.25">
      <c r="A37" s="22" t="s">
        <v>77</v>
      </c>
      <c r="B37" s="8">
        <v>0</v>
      </c>
      <c r="C37" s="24">
        <f>B37/30*D7</f>
        <v>0</v>
      </c>
      <c r="D37" s="34">
        <f>B37-C37</f>
        <v>0</v>
      </c>
      <c r="E37" s="34"/>
    </row>
    <row r="38" spans="1:5" x14ac:dyDescent="0.25">
      <c r="A38" s="22" t="s">
        <v>78</v>
      </c>
      <c r="B38" s="8">
        <v>0</v>
      </c>
      <c r="C38" s="24">
        <f>B38/30*D7</f>
        <v>0</v>
      </c>
      <c r="D38" s="34">
        <f>B38-C38</f>
        <v>0</v>
      </c>
      <c r="E38" s="34"/>
    </row>
    <row r="39" spans="1:5" x14ac:dyDescent="0.25">
      <c r="A39" s="22" t="s">
        <v>27</v>
      </c>
      <c r="B39" s="21">
        <f>SUM(B37:B38)</f>
        <v>0</v>
      </c>
      <c r="C39" s="21">
        <f>SUM(C37:C38)</f>
        <v>0</v>
      </c>
      <c r="D39" s="35">
        <f>SUM(D37:E38)</f>
        <v>0</v>
      </c>
      <c r="E39" s="35"/>
    </row>
    <row r="40" spans="1:5" x14ac:dyDescent="0.25">
      <c r="A40" s="22" t="s">
        <v>51</v>
      </c>
      <c r="B40" s="25">
        <f>(B33+B39)</f>
        <v>0</v>
      </c>
      <c r="C40" s="21"/>
      <c r="D40" s="29"/>
      <c r="E40" s="29"/>
    </row>
    <row r="41" spans="1:5" x14ac:dyDescent="0.25">
      <c r="A41" s="29"/>
      <c r="B41" s="29"/>
      <c r="C41" s="29"/>
      <c r="D41" s="29"/>
      <c r="E41" s="29"/>
    </row>
    <row r="42" spans="1:5" x14ac:dyDescent="0.25">
      <c r="A42" s="29" t="s">
        <v>28</v>
      </c>
      <c r="B42" s="29"/>
      <c r="C42" s="29"/>
      <c r="D42" s="29"/>
      <c r="E42" s="29"/>
    </row>
    <row r="43" spans="1:5" x14ac:dyDescent="0.25">
      <c r="A43" s="23" t="s">
        <v>39</v>
      </c>
      <c r="B43" s="23" t="s">
        <v>55</v>
      </c>
      <c r="C43" s="23" t="s">
        <v>29</v>
      </c>
      <c r="D43" s="32" t="s">
        <v>17</v>
      </c>
      <c r="E43" s="32"/>
    </row>
    <row r="44" spans="1:5" x14ac:dyDescent="0.25">
      <c r="A44" s="22" t="s">
        <v>30</v>
      </c>
      <c r="B44" s="11">
        <v>0</v>
      </c>
      <c r="C44" s="24">
        <f>(B44/B7)*D7</f>
        <v>0</v>
      </c>
      <c r="D44" s="30">
        <f>(B44-C44)</f>
        <v>0</v>
      </c>
      <c r="E44" s="30"/>
    </row>
    <row r="45" spans="1:5" x14ac:dyDescent="0.25">
      <c r="A45" s="22" t="s">
        <v>31</v>
      </c>
      <c r="B45" s="8">
        <v>0</v>
      </c>
      <c r="C45" s="24">
        <f>(B45/B7)*D7</f>
        <v>0</v>
      </c>
      <c r="D45" s="30">
        <f t="shared" ref="D45:D46" si="2">(B45-C45)</f>
        <v>0</v>
      </c>
      <c r="E45" s="30"/>
    </row>
    <row r="46" spans="1:5" x14ac:dyDescent="0.25">
      <c r="A46" s="23" t="s">
        <v>79</v>
      </c>
      <c r="B46" s="11">
        <v>0</v>
      </c>
      <c r="C46" s="26">
        <f>B46/30*D7</f>
        <v>0</v>
      </c>
      <c r="D46" s="34">
        <f t="shared" si="2"/>
        <v>0</v>
      </c>
      <c r="E46" s="34"/>
    </row>
    <row r="47" spans="1:5" x14ac:dyDescent="0.25">
      <c r="A47" s="23" t="s">
        <v>80</v>
      </c>
      <c r="B47" s="11">
        <v>0</v>
      </c>
      <c r="C47" s="26">
        <f>B47/30*D7</f>
        <v>0</v>
      </c>
      <c r="D47" s="34">
        <f>B47-C47</f>
        <v>0</v>
      </c>
      <c r="E47" s="34"/>
    </row>
    <row r="48" spans="1:5" x14ac:dyDescent="0.25">
      <c r="A48" s="22" t="s">
        <v>77</v>
      </c>
      <c r="B48" s="11">
        <v>0</v>
      </c>
      <c r="C48" s="26">
        <f>B48/30*D7</f>
        <v>0</v>
      </c>
      <c r="D48" s="34">
        <f>B48-C48</f>
        <v>0</v>
      </c>
      <c r="E48" s="34"/>
    </row>
    <row r="49" spans="1:5" x14ac:dyDescent="0.25">
      <c r="A49" s="22" t="s">
        <v>78</v>
      </c>
      <c r="B49" s="11">
        <v>0</v>
      </c>
      <c r="C49" s="26">
        <f>B49/30*D7</f>
        <v>0</v>
      </c>
      <c r="D49" s="34">
        <f>B49-C49</f>
        <v>0</v>
      </c>
      <c r="E49" s="34"/>
    </row>
    <row r="50" spans="1:5" ht="25.5" x14ac:dyDescent="0.25">
      <c r="A50" s="23" t="s">
        <v>81</v>
      </c>
      <c r="B50" s="11"/>
      <c r="C50" s="26"/>
      <c r="D50" s="47"/>
      <c r="E50" s="47"/>
    </row>
    <row r="51" spans="1:5" x14ac:dyDescent="0.25">
      <c r="A51" s="22"/>
      <c r="B51" s="8"/>
      <c r="C51" s="24"/>
      <c r="D51" s="46"/>
      <c r="E51" s="46"/>
    </row>
    <row r="52" spans="1:5" x14ac:dyDescent="0.25">
      <c r="A52" s="22" t="s">
        <v>27</v>
      </c>
      <c r="B52" s="21">
        <f>SUM(B44:B51)</f>
        <v>0</v>
      </c>
      <c r="C52" s="21">
        <f>SUM(C44:C51)</f>
        <v>0</v>
      </c>
      <c r="D52" s="35">
        <f>SUM(D44:E49)</f>
        <v>0</v>
      </c>
      <c r="E52" s="35"/>
    </row>
    <row r="53" spans="1:5" x14ac:dyDescent="0.25">
      <c r="A53" s="22"/>
      <c r="B53" s="22"/>
      <c r="C53" s="22"/>
      <c r="D53" s="29"/>
      <c r="E53" s="29"/>
    </row>
    <row r="54" spans="1:5" x14ac:dyDescent="0.25">
      <c r="A54" s="29" t="s">
        <v>57</v>
      </c>
      <c r="B54" s="29"/>
      <c r="C54" s="25">
        <f>D55+D52</f>
        <v>0</v>
      </c>
      <c r="D54" s="29"/>
      <c r="E54" s="29"/>
    </row>
    <row r="55" spans="1:5" x14ac:dyDescent="0.25">
      <c r="A55" s="12" t="s">
        <v>56</v>
      </c>
      <c r="B55" s="12"/>
      <c r="C55" s="12"/>
      <c r="D55" s="40">
        <f>D33+D39-D52</f>
        <v>0</v>
      </c>
      <c r="E55" s="40"/>
    </row>
    <row r="56" spans="1:5" ht="15" x14ac:dyDescent="0.25">
      <c r="A56" s="39" t="s">
        <v>32</v>
      </c>
      <c r="B56" s="39"/>
      <c r="C56" s="39"/>
      <c r="D56" s="39"/>
      <c r="E56" s="39"/>
    </row>
    <row r="57" spans="1:5" x14ac:dyDescent="0.25">
      <c r="A57" s="45"/>
      <c r="B57" s="45"/>
      <c r="C57" s="45"/>
      <c r="D57" s="45"/>
      <c r="E57" s="45"/>
    </row>
    <row r="58" spans="1:5" x14ac:dyDescent="0.25">
      <c r="A58" s="13"/>
      <c r="B58" s="22" t="s">
        <v>50</v>
      </c>
      <c r="C58" s="44" t="s">
        <v>33</v>
      </c>
      <c r="D58" s="44"/>
      <c r="E58" s="44"/>
    </row>
    <row r="59" spans="1:5" x14ac:dyDescent="0.25">
      <c r="A59" s="22" t="s">
        <v>49</v>
      </c>
      <c r="B59" s="43"/>
      <c r="C59" s="45"/>
      <c r="D59" s="45"/>
      <c r="E59" s="45"/>
    </row>
    <row r="60" spans="1:5" x14ac:dyDescent="0.25">
      <c r="A60" s="22" t="s">
        <v>48</v>
      </c>
      <c r="B60" s="43"/>
      <c r="C60" s="45"/>
      <c r="D60" s="45"/>
      <c r="E60" s="45"/>
    </row>
    <row r="61" spans="1:5" x14ac:dyDescent="0.25">
      <c r="A61" s="22" t="s">
        <v>47</v>
      </c>
      <c r="B61" s="43"/>
      <c r="C61" s="45"/>
      <c r="D61" s="45"/>
      <c r="E61" s="45"/>
    </row>
  </sheetData>
  <mergeCells count="62">
    <mergeCell ref="B59:B61"/>
    <mergeCell ref="C59:E61"/>
    <mergeCell ref="A54:B54"/>
    <mergeCell ref="D54:E54"/>
    <mergeCell ref="D55:E55"/>
    <mergeCell ref="A56:E56"/>
    <mergeCell ref="A57:E57"/>
    <mergeCell ref="C58:E58"/>
    <mergeCell ref="D48:E48"/>
    <mergeCell ref="D49:E49"/>
    <mergeCell ref="D50:E50"/>
    <mergeCell ref="D51:E51"/>
    <mergeCell ref="D52:E52"/>
    <mergeCell ref="D53:E53"/>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workbookViewId="0">
      <selection activeCell="D33" sqref="D33:E33"/>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84</v>
      </c>
      <c r="B2" s="28"/>
      <c r="C2" s="28"/>
      <c r="D2" s="28"/>
      <c r="E2" s="28"/>
    </row>
    <row r="3" spans="1:5" x14ac:dyDescent="0.25">
      <c r="A3" s="22" t="s">
        <v>1</v>
      </c>
      <c r="B3" s="6"/>
      <c r="C3" s="22" t="s">
        <v>2</v>
      </c>
      <c r="D3" s="33"/>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42</v>
      </c>
      <c r="E14" s="32"/>
    </row>
    <row r="15" spans="1:5" x14ac:dyDescent="0.25">
      <c r="A15" s="22" t="s">
        <v>36</v>
      </c>
      <c r="B15" s="8">
        <v>0</v>
      </c>
      <c r="C15" s="24">
        <v>0</v>
      </c>
      <c r="D15" s="30">
        <f>B15-C15</f>
        <v>0</v>
      </c>
      <c r="E15" s="30"/>
    </row>
    <row r="16" spans="1:5" x14ac:dyDescent="0.25">
      <c r="A16" s="22" t="s">
        <v>18</v>
      </c>
      <c r="B16" s="8">
        <v>0</v>
      </c>
      <c r="C16" s="24">
        <v>0</v>
      </c>
      <c r="D16" s="30">
        <f t="shared" ref="D16:D32" si="0">B16-C16</f>
        <v>0</v>
      </c>
      <c r="E16" s="30"/>
    </row>
    <row r="17" spans="1:5" x14ac:dyDescent="0.25">
      <c r="A17" s="22" t="s">
        <v>35</v>
      </c>
      <c r="B17" s="8">
        <v>0</v>
      </c>
      <c r="C17" s="24">
        <v>0</v>
      </c>
      <c r="D17" s="30">
        <f t="shared" si="0"/>
        <v>0</v>
      </c>
      <c r="E17" s="30"/>
    </row>
    <row r="18" spans="1:5" x14ac:dyDescent="0.25">
      <c r="A18" s="22" t="s">
        <v>19</v>
      </c>
      <c r="B18" s="8">
        <v>0</v>
      </c>
      <c r="C18" s="24">
        <v>0</v>
      </c>
      <c r="D18" s="30">
        <f>B18-C18</f>
        <v>0</v>
      </c>
      <c r="E18" s="30"/>
    </row>
    <row r="19" spans="1:5" x14ac:dyDescent="0.25">
      <c r="A19" s="22" t="s">
        <v>37</v>
      </c>
      <c r="B19" s="8">
        <v>0</v>
      </c>
      <c r="C19" s="24">
        <v>0</v>
      </c>
      <c r="D19" s="30">
        <f>B19-C19</f>
        <v>0</v>
      </c>
      <c r="E19" s="30"/>
    </row>
    <row r="20" spans="1:5" x14ac:dyDescent="0.25">
      <c r="A20" s="22" t="s">
        <v>20</v>
      </c>
      <c r="B20" s="8">
        <v>0</v>
      </c>
      <c r="C20" s="24">
        <v>0</v>
      </c>
      <c r="D20" s="30">
        <f t="shared" si="0"/>
        <v>0</v>
      </c>
      <c r="E20" s="30"/>
    </row>
    <row r="21" spans="1:5" x14ac:dyDescent="0.25">
      <c r="A21" s="22" t="s">
        <v>24</v>
      </c>
      <c r="B21" s="8">
        <v>0</v>
      </c>
      <c r="C21" s="24">
        <v>0</v>
      </c>
      <c r="D21" s="30">
        <f t="shared" si="0"/>
        <v>0</v>
      </c>
      <c r="E21" s="30"/>
    </row>
    <row r="22" spans="1:5" x14ac:dyDescent="0.25">
      <c r="A22" s="22" t="s">
        <v>21</v>
      </c>
      <c r="B22" s="8">
        <v>0</v>
      </c>
      <c r="C22" s="24">
        <v>0</v>
      </c>
      <c r="D22" s="30">
        <f t="shared" si="0"/>
        <v>0</v>
      </c>
      <c r="E22" s="30"/>
    </row>
    <row r="23" spans="1:5" x14ac:dyDescent="0.25">
      <c r="A23" s="22" t="s">
        <v>52</v>
      </c>
      <c r="B23" s="8">
        <v>0</v>
      </c>
      <c r="C23" s="24">
        <v>0</v>
      </c>
      <c r="D23" s="30">
        <f t="shared" si="0"/>
        <v>0</v>
      </c>
      <c r="E23" s="30"/>
    </row>
    <row r="24" spans="1:5" x14ac:dyDescent="0.25">
      <c r="A24" s="22" t="s">
        <v>22</v>
      </c>
      <c r="B24" s="8">
        <v>0</v>
      </c>
      <c r="C24" s="24">
        <v>0</v>
      </c>
      <c r="D24" s="30">
        <f t="shared" si="0"/>
        <v>0</v>
      </c>
      <c r="E24" s="30"/>
    </row>
    <row r="25" spans="1:5" x14ac:dyDescent="0.25">
      <c r="A25" s="22" t="s">
        <v>26</v>
      </c>
      <c r="B25" s="8">
        <v>0</v>
      </c>
      <c r="C25" s="24">
        <v>0</v>
      </c>
      <c r="D25" s="30">
        <f t="shared" si="0"/>
        <v>0</v>
      </c>
      <c r="E25" s="30"/>
    </row>
    <row r="26" spans="1:5" x14ac:dyDescent="0.25">
      <c r="A26" s="22" t="s">
        <v>25</v>
      </c>
      <c r="B26" s="8">
        <v>0</v>
      </c>
      <c r="C26" s="24">
        <v>0</v>
      </c>
      <c r="D26" s="30">
        <f t="shared" si="0"/>
        <v>0</v>
      </c>
      <c r="E26" s="30"/>
    </row>
    <row r="27" spans="1:5" x14ac:dyDescent="0.25">
      <c r="A27" s="22" t="s">
        <v>53</v>
      </c>
      <c r="B27" s="8">
        <v>0</v>
      </c>
      <c r="C27" s="24">
        <f>B27</f>
        <v>0</v>
      </c>
      <c r="D27" s="36">
        <f t="shared" si="0"/>
        <v>0</v>
      </c>
      <c r="E27" s="36"/>
    </row>
    <row r="28" spans="1:5" x14ac:dyDescent="0.25">
      <c r="A28" s="22" t="s">
        <v>38</v>
      </c>
      <c r="B28" s="8">
        <v>0</v>
      </c>
      <c r="C28" s="24">
        <v>0</v>
      </c>
      <c r="D28" s="30">
        <f t="shared" si="0"/>
        <v>0</v>
      </c>
      <c r="E28" s="30"/>
    </row>
    <row r="29" spans="1:5" x14ac:dyDescent="0.25">
      <c r="A29" s="22" t="s">
        <v>34</v>
      </c>
      <c r="B29" s="8">
        <v>0</v>
      </c>
      <c r="C29" s="24">
        <v>0</v>
      </c>
      <c r="D29" s="30">
        <f t="shared" si="0"/>
        <v>0</v>
      </c>
      <c r="E29" s="30"/>
    </row>
    <row r="30" spans="1:5" x14ac:dyDescent="0.25">
      <c r="A30" s="22" t="s">
        <v>23</v>
      </c>
      <c r="B30" s="8">
        <v>0</v>
      </c>
      <c r="C30" s="24">
        <v>0</v>
      </c>
      <c r="D30" s="30">
        <f t="shared" si="0"/>
        <v>0</v>
      </c>
      <c r="E30" s="30"/>
    </row>
    <row r="31" spans="1:5" x14ac:dyDescent="0.25">
      <c r="A31" s="22" t="s">
        <v>58</v>
      </c>
      <c r="B31" s="8">
        <v>0</v>
      </c>
      <c r="C31" s="24">
        <v>0</v>
      </c>
      <c r="D31" s="30">
        <f t="shared" si="0"/>
        <v>0</v>
      </c>
      <c r="E31" s="30"/>
    </row>
    <row r="32" spans="1:5" x14ac:dyDescent="0.25">
      <c r="A32" s="22" t="s">
        <v>54</v>
      </c>
      <c r="B32" s="8">
        <v>0</v>
      </c>
      <c r="C32" s="24">
        <v>0</v>
      </c>
      <c r="D32" s="36">
        <f t="shared" si="0"/>
        <v>0</v>
      </c>
      <c r="E32" s="36"/>
    </row>
    <row r="33" spans="1:5" x14ac:dyDescent="0.25">
      <c r="A33" s="22" t="s">
        <v>27</v>
      </c>
      <c r="B33" s="21">
        <f>SUM(B15:B32)</f>
        <v>0</v>
      </c>
      <c r="C33" s="21">
        <f>SUM(C15:C32)</f>
        <v>0</v>
      </c>
      <c r="D33" s="35">
        <f>SUM(D15:E32)</f>
        <v>0</v>
      </c>
      <c r="E33" s="35"/>
    </row>
    <row r="34" spans="1:5" x14ac:dyDescent="0.25">
      <c r="A34" s="29"/>
      <c r="B34" s="29"/>
      <c r="C34" s="29"/>
      <c r="D34" s="29"/>
      <c r="E34" s="29"/>
    </row>
    <row r="35" spans="1:5" x14ac:dyDescent="0.25">
      <c r="A35" s="29" t="s">
        <v>43</v>
      </c>
      <c r="B35" s="29"/>
      <c r="C35" s="29"/>
      <c r="D35" s="29"/>
      <c r="E35" s="29"/>
    </row>
    <row r="36" spans="1:5" x14ac:dyDescent="0.25">
      <c r="A36" s="23" t="s">
        <v>39</v>
      </c>
      <c r="B36" s="23" t="s">
        <v>45</v>
      </c>
      <c r="C36" s="23" t="s">
        <v>46</v>
      </c>
      <c r="D36" s="32" t="s">
        <v>42</v>
      </c>
      <c r="E36" s="32"/>
    </row>
    <row r="37" spans="1:5" x14ac:dyDescent="0.25">
      <c r="A37" s="22" t="s">
        <v>77</v>
      </c>
      <c r="B37" s="8">
        <v>0</v>
      </c>
      <c r="C37" s="24">
        <v>0</v>
      </c>
      <c r="D37" s="34">
        <f>B37-C37</f>
        <v>0</v>
      </c>
      <c r="E37" s="34"/>
    </row>
    <row r="38" spans="1:5" x14ac:dyDescent="0.25">
      <c r="A38" s="22" t="s">
        <v>78</v>
      </c>
      <c r="B38" s="8">
        <v>0</v>
      </c>
      <c r="C38" s="24">
        <v>0</v>
      </c>
      <c r="D38" s="34">
        <f>B38-C38</f>
        <v>0</v>
      </c>
      <c r="E38" s="34"/>
    </row>
    <row r="39" spans="1:5" x14ac:dyDescent="0.25">
      <c r="A39" s="22" t="s">
        <v>27</v>
      </c>
      <c r="B39" s="21">
        <f>SUM(B37:B38)</f>
        <v>0</v>
      </c>
      <c r="C39" s="21">
        <f>SUM(C37:C38)</f>
        <v>0</v>
      </c>
      <c r="D39" s="35">
        <f>SUM(D37:E38)</f>
        <v>0</v>
      </c>
      <c r="E39" s="35"/>
    </row>
    <row r="40" spans="1:5" x14ac:dyDescent="0.25">
      <c r="A40" s="22" t="s">
        <v>51</v>
      </c>
      <c r="B40" s="25">
        <f>(B33+B39)</f>
        <v>0</v>
      </c>
      <c r="C40" s="21"/>
      <c r="D40" s="29"/>
      <c r="E40" s="29"/>
    </row>
    <row r="41" spans="1:5" x14ac:dyDescent="0.25">
      <c r="A41" s="29"/>
      <c r="B41" s="29"/>
      <c r="C41" s="29"/>
      <c r="D41" s="29"/>
      <c r="E41" s="29"/>
    </row>
    <row r="42" spans="1:5" x14ac:dyDescent="0.25">
      <c r="A42" s="29" t="s">
        <v>28</v>
      </c>
      <c r="B42" s="29"/>
      <c r="C42" s="29"/>
      <c r="D42" s="29"/>
      <c r="E42" s="29"/>
    </row>
    <row r="43" spans="1:5" x14ac:dyDescent="0.25">
      <c r="A43" s="23" t="s">
        <v>39</v>
      </c>
      <c r="B43" s="23" t="s">
        <v>55</v>
      </c>
      <c r="C43" s="23" t="s">
        <v>29</v>
      </c>
      <c r="D43" s="32" t="s">
        <v>17</v>
      </c>
      <c r="E43" s="32"/>
    </row>
    <row r="44" spans="1:5" x14ac:dyDescent="0.25">
      <c r="A44" s="22" t="s">
        <v>30</v>
      </c>
      <c r="B44" s="11">
        <v>0</v>
      </c>
      <c r="C44" s="24">
        <v>0</v>
      </c>
      <c r="D44" s="30">
        <f>(B44-C44)</f>
        <v>0</v>
      </c>
      <c r="E44" s="30"/>
    </row>
    <row r="45" spans="1:5" x14ac:dyDescent="0.25">
      <c r="A45" s="22" t="s">
        <v>31</v>
      </c>
      <c r="B45" s="8">
        <v>0</v>
      </c>
      <c r="C45" s="24">
        <v>0</v>
      </c>
      <c r="D45" s="30">
        <f t="shared" ref="D45:D46" si="1">(B45-C45)</f>
        <v>0</v>
      </c>
      <c r="E45" s="30"/>
    </row>
    <row r="46" spans="1:5" x14ac:dyDescent="0.25">
      <c r="A46" s="23" t="s">
        <v>79</v>
      </c>
      <c r="B46" s="11">
        <v>0</v>
      </c>
      <c r="C46" s="26">
        <v>0</v>
      </c>
      <c r="D46" s="34">
        <f t="shared" si="1"/>
        <v>0</v>
      </c>
      <c r="E46" s="34"/>
    </row>
    <row r="47" spans="1:5" x14ac:dyDescent="0.25">
      <c r="A47" s="23" t="s">
        <v>80</v>
      </c>
      <c r="B47" s="11">
        <v>0</v>
      </c>
      <c r="C47" s="26">
        <v>0</v>
      </c>
      <c r="D47" s="34">
        <f>B47-C47</f>
        <v>0</v>
      </c>
      <c r="E47" s="34"/>
    </row>
    <row r="48" spans="1:5" x14ac:dyDescent="0.25">
      <c r="A48" s="22" t="s">
        <v>77</v>
      </c>
      <c r="B48" s="11">
        <v>0</v>
      </c>
      <c r="C48" s="26">
        <v>0</v>
      </c>
      <c r="D48" s="34">
        <f>B48-C48</f>
        <v>0</v>
      </c>
      <c r="E48" s="34"/>
    </row>
    <row r="49" spans="1:5" x14ac:dyDescent="0.25">
      <c r="A49" s="22" t="s">
        <v>78</v>
      </c>
      <c r="B49" s="11">
        <v>0</v>
      </c>
      <c r="C49" s="26">
        <v>0</v>
      </c>
      <c r="D49" s="34">
        <f>B49-C49</f>
        <v>0</v>
      </c>
      <c r="E49" s="34"/>
    </row>
    <row r="50" spans="1:5" x14ac:dyDescent="0.25">
      <c r="A50" s="22" t="s">
        <v>71</v>
      </c>
      <c r="B50" s="11">
        <v>0</v>
      </c>
      <c r="C50" s="26">
        <v>0</v>
      </c>
      <c r="D50" s="34">
        <f t="shared" ref="D50:D51" si="2">B50-C50</f>
        <v>0</v>
      </c>
      <c r="E50" s="34"/>
    </row>
    <row r="51" spans="1:5" x14ac:dyDescent="0.25">
      <c r="A51" s="22" t="s">
        <v>72</v>
      </c>
      <c r="B51" s="11">
        <v>0</v>
      </c>
      <c r="C51" s="26">
        <v>0</v>
      </c>
      <c r="D51" s="34">
        <f t="shared" si="2"/>
        <v>0</v>
      </c>
      <c r="E51" s="34"/>
    </row>
    <row r="52" spans="1:5" ht="25.5" x14ac:dyDescent="0.25">
      <c r="A52" s="23" t="s">
        <v>81</v>
      </c>
      <c r="B52" s="11"/>
      <c r="C52" s="26"/>
      <c r="D52" s="47"/>
      <c r="E52" s="47"/>
    </row>
    <row r="53" spans="1:5" x14ac:dyDescent="0.25">
      <c r="A53" s="22"/>
      <c r="B53" s="8"/>
      <c r="C53" s="24"/>
      <c r="D53" s="46"/>
      <c r="E53" s="46"/>
    </row>
    <row r="54" spans="1:5" x14ac:dyDescent="0.25">
      <c r="A54" s="22" t="s">
        <v>27</v>
      </c>
      <c r="B54" s="21">
        <f>SUM(B44:B53)</f>
        <v>0</v>
      </c>
      <c r="C54" s="21">
        <f>SUM(C44:C53)</f>
        <v>0</v>
      </c>
      <c r="D54" s="35">
        <f>SUM(D44:E51)</f>
        <v>0</v>
      </c>
      <c r="E54" s="35"/>
    </row>
    <row r="55" spans="1:5" x14ac:dyDescent="0.25">
      <c r="A55" s="22"/>
      <c r="B55" s="22"/>
      <c r="C55" s="22"/>
      <c r="D55" s="29"/>
      <c r="E55" s="29"/>
    </row>
    <row r="56" spans="1:5" x14ac:dyDescent="0.25">
      <c r="A56" s="29" t="s">
        <v>57</v>
      </c>
      <c r="B56" s="29"/>
      <c r="C56" s="25">
        <f>D57+D54</f>
        <v>0</v>
      </c>
      <c r="D56" s="29"/>
      <c r="E56" s="29"/>
    </row>
    <row r="57" spans="1:5" x14ac:dyDescent="0.25">
      <c r="A57" s="12" t="s">
        <v>56</v>
      </c>
      <c r="B57" s="12"/>
      <c r="C57" s="12"/>
      <c r="D57" s="40">
        <f>D33+D39-D54</f>
        <v>0</v>
      </c>
      <c r="E57" s="40"/>
    </row>
    <row r="58" spans="1:5" ht="15" x14ac:dyDescent="0.25">
      <c r="A58" s="39" t="s">
        <v>32</v>
      </c>
      <c r="B58" s="39"/>
      <c r="C58" s="39"/>
      <c r="D58" s="39"/>
      <c r="E58" s="39"/>
    </row>
    <row r="59" spans="1:5" x14ac:dyDescent="0.25">
      <c r="A59" s="45"/>
      <c r="B59" s="45"/>
      <c r="C59" s="45"/>
      <c r="D59" s="45"/>
      <c r="E59" s="45"/>
    </row>
    <row r="60" spans="1:5" x14ac:dyDescent="0.25">
      <c r="A60" s="13"/>
      <c r="B60" s="22" t="s">
        <v>50</v>
      </c>
      <c r="C60" s="44" t="s">
        <v>33</v>
      </c>
      <c r="D60" s="44"/>
      <c r="E60" s="44"/>
    </row>
    <row r="61" spans="1:5" x14ac:dyDescent="0.25">
      <c r="A61" s="22" t="s">
        <v>49</v>
      </c>
      <c r="B61" s="43"/>
      <c r="C61" s="45"/>
      <c r="D61" s="45"/>
      <c r="E61" s="45"/>
    </row>
    <row r="62" spans="1:5" x14ac:dyDescent="0.25">
      <c r="A62" s="22" t="s">
        <v>48</v>
      </c>
      <c r="B62" s="43"/>
      <c r="C62" s="45"/>
      <c r="D62" s="45"/>
      <c r="E62" s="45"/>
    </row>
    <row r="63" spans="1:5" x14ac:dyDescent="0.25">
      <c r="A63" s="22" t="s">
        <v>47</v>
      </c>
      <c r="B63" s="43"/>
      <c r="C63" s="45"/>
      <c r="D63" s="45"/>
      <c r="E63" s="45"/>
    </row>
  </sheetData>
  <mergeCells count="64">
    <mergeCell ref="A59:E59"/>
    <mergeCell ref="C60:E60"/>
    <mergeCell ref="B61:B63"/>
    <mergeCell ref="C61:E63"/>
    <mergeCell ref="D54:E54"/>
    <mergeCell ref="D55:E55"/>
    <mergeCell ref="A56:B56"/>
    <mergeCell ref="D56:E56"/>
    <mergeCell ref="D57:E57"/>
    <mergeCell ref="A58:E58"/>
    <mergeCell ref="D48:E48"/>
    <mergeCell ref="D49:E49"/>
    <mergeCell ref="D50:E50"/>
    <mergeCell ref="D51:E51"/>
    <mergeCell ref="D52:E52"/>
    <mergeCell ref="D53:E53"/>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1"/>
  <sheetViews>
    <sheetView topLeftCell="A22" workbookViewId="0">
      <selection sqref="A1:XFD1048576"/>
    </sheetView>
  </sheetViews>
  <sheetFormatPr defaultRowHeight="24.75" customHeight="1"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4.75" customHeight="1" x14ac:dyDescent="0.25">
      <c r="A1" s="28" t="s">
        <v>0</v>
      </c>
      <c r="B1" s="28"/>
      <c r="C1" s="28"/>
      <c r="D1" s="28"/>
      <c r="E1" s="28"/>
    </row>
    <row r="2" spans="1:5" ht="24.75" customHeight="1" x14ac:dyDescent="0.25">
      <c r="A2" s="28" t="s">
        <v>74</v>
      </c>
      <c r="B2" s="28"/>
      <c r="C2" s="28"/>
      <c r="D2" s="28"/>
      <c r="E2" s="28"/>
    </row>
    <row r="3" spans="1:5" ht="24.75" customHeight="1" x14ac:dyDescent="0.25">
      <c r="A3" s="22" t="s">
        <v>1</v>
      </c>
      <c r="B3" s="6"/>
      <c r="C3" s="22" t="s">
        <v>2</v>
      </c>
      <c r="D3" s="51" t="s">
        <v>83</v>
      </c>
      <c r="E3" s="51"/>
    </row>
    <row r="4" spans="1:5" ht="24.75" customHeight="1" x14ac:dyDescent="0.25">
      <c r="A4" s="22" t="s">
        <v>3</v>
      </c>
      <c r="B4" s="27"/>
      <c r="C4" s="22" t="s">
        <v>4</v>
      </c>
      <c r="D4" s="37"/>
      <c r="E4" s="37"/>
    </row>
    <row r="5" spans="1:5" ht="24.75" customHeight="1" x14ac:dyDescent="0.25">
      <c r="A5" s="22" t="s">
        <v>5</v>
      </c>
      <c r="B5" s="27"/>
      <c r="C5" s="22" t="s">
        <v>6</v>
      </c>
      <c r="D5" s="31"/>
      <c r="E5" s="31"/>
    </row>
    <row r="6" spans="1:5" ht="24.75" customHeight="1" x14ac:dyDescent="0.25">
      <c r="A6" s="22" t="s">
        <v>7</v>
      </c>
      <c r="B6" s="27"/>
      <c r="C6" s="14" t="s">
        <v>8</v>
      </c>
      <c r="D6" s="31"/>
      <c r="E6" s="31"/>
    </row>
    <row r="7" spans="1:5" ht="24.75" customHeight="1" x14ac:dyDescent="0.25">
      <c r="A7" s="22" t="s">
        <v>9</v>
      </c>
      <c r="B7" s="17">
        <v>30</v>
      </c>
      <c r="C7" s="22" t="s">
        <v>10</v>
      </c>
      <c r="D7" s="38">
        <v>0</v>
      </c>
      <c r="E7" s="38"/>
    </row>
    <row r="8" spans="1:5" ht="24.75" customHeight="1" x14ac:dyDescent="0.25">
      <c r="A8" s="22" t="s">
        <v>11</v>
      </c>
      <c r="B8" s="3" t="s">
        <v>63</v>
      </c>
      <c r="C8" s="29" t="s">
        <v>12</v>
      </c>
      <c r="D8" s="31"/>
      <c r="E8" s="31"/>
    </row>
    <row r="9" spans="1:5" ht="24.75" customHeight="1" x14ac:dyDescent="0.25">
      <c r="A9" s="22" t="s">
        <v>13</v>
      </c>
      <c r="B9" s="4">
        <f>(D50)</f>
        <v>0</v>
      </c>
      <c r="C9" s="29"/>
      <c r="D9" s="31"/>
      <c r="E9" s="31"/>
    </row>
    <row r="10" spans="1:5" ht="24.75" customHeight="1" x14ac:dyDescent="0.25">
      <c r="A10" s="22" t="s">
        <v>14</v>
      </c>
      <c r="B10" s="22" t="s">
        <v>64</v>
      </c>
      <c r="C10" s="29" t="s">
        <v>15</v>
      </c>
      <c r="D10" s="41" t="s">
        <v>67</v>
      </c>
      <c r="E10" s="42"/>
    </row>
    <row r="11" spans="1:5" ht="24.75" customHeight="1" x14ac:dyDescent="0.25">
      <c r="A11" s="22" t="s">
        <v>16</v>
      </c>
      <c r="B11" s="22" t="s">
        <v>65</v>
      </c>
      <c r="C11" s="29"/>
      <c r="D11" s="41" t="s">
        <v>66</v>
      </c>
      <c r="E11" s="42"/>
    </row>
    <row r="12" spans="1:5" ht="24.75" customHeight="1" x14ac:dyDescent="0.25">
      <c r="A12" s="28"/>
      <c r="B12" s="28"/>
      <c r="C12" s="28"/>
      <c r="D12" s="28"/>
      <c r="E12" s="28"/>
    </row>
    <row r="13" spans="1:5" ht="24.75" customHeight="1" x14ac:dyDescent="0.25">
      <c r="A13" s="29" t="s">
        <v>44</v>
      </c>
      <c r="B13" s="29"/>
      <c r="C13" s="29"/>
      <c r="D13" s="29"/>
      <c r="E13" s="29"/>
    </row>
    <row r="14" spans="1:5" ht="24.75" customHeight="1" x14ac:dyDescent="0.25">
      <c r="A14" s="23" t="s">
        <v>39</v>
      </c>
      <c r="B14" s="23" t="s">
        <v>40</v>
      </c>
      <c r="C14" s="23" t="s">
        <v>41</v>
      </c>
      <c r="D14" s="32" t="s">
        <v>42</v>
      </c>
      <c r="E14" s="32"/>
    </row>
    <row r="15" spans="1:5" ht="24.75" customHeight="1" x14ac:dyDescent="0.25">
      <c r="A15" s="22" t="s">
        <v>36</v>
      </c>
      <c r="B15" s="8">
        <v>0</v>
      </c>
      <c r="C15" s="24">
        <f>(B15/$B$7)*$D$7</f>
        <v>0</v>
      </c>
      <c r="D15" s="30">
        <f>B15-C15</f>
        <v>0</v>
      </c>
      <c r="E15" s="30"/>
    </row>
    <row r="16" spans="1:5" ht="24.75" customHeight="1" x14ac:dyDescent="0.25">
      <c r="A16" s="22" t="s">
        <v>18</v>
      </c>
      <c r="B16" s="8">
        <v>0</v>
      </c>
      <c r="C16" s="24">
        <f t="shared" ref="C16:C30" si="0">(B16/$B$7)*$D$7</f>
        <v>0</v>
      </c>
      <c r="D16" s="30">
        <f t="shared" ref="D16:D32" si="1">B16-C16</f>
        <v>0</v>
      </c>
      <c r="E16" s="30"/>
    </row>
    <row r="17" spans="1:5" ht="24.75" customHeight="1" x14ac:dyDescent="0.25">
      <c r="A17" s="22" t="s">
        <v>35</v>
      </c>
      <c r="B17" s="8">
        <v>0</v>
      </c>
      <c r="C17" s="24">
        <f t="shared" si="0"/>
        <v>0</v>
      </c>
      <c r="D17" s="30">
        <f t="shared" si="1"/>
        <v>0</v>
      </c>
      <c r="E17" s="30"/>
    </row>
    <row r="18" spans="1:5" ht="24.75" customHeight="1" x14ac:dyDescent="0.25">
      <c r="A18" s="22" t="s">
        <v>19</v>
      </c>
      <c r="B18" s="8">
        <v>0</v>
      </c>
      <c r="C18" s="24">
        <f t="shared" si="0"/>
        <v>0</v>
      </c>
      <c r="D18" s="30">
        <f>B18-C18</f>
        <v>0</v>
      </c>
      <c r="E18" s="30"/>
    </row>
    <row r="19" spans="1:5" ht="24.75" customHeight="1" x14ac:dyDescent="0.25">
      <c r="A19" s="22" t="s">
        <v>37</v>
      </c>
      <c r="B19" s="8">
        <v>0</v>
      </c>
      <c r="C19" s="24">
        <f t="shared" si="0"/>
        <v>0</v>
      </c>
      <c r="D19" s="30">
        <f>B19-C19</f>
        <v>0</v>
      </c>
      <c r="E19" s="30"/>
    </row>
    <row r="20" spans="1:5" ht="24.75" customHeight="1" x14ac:dyDescent="0.25">
      <c r="A20" s="22" t="s">
        <v>20</v>
      </c>
      <c r="B20" s="8">
        <v>0</v>
      </c>
      <c r="C20" s="24">
        <f t="shared" si="0"/>
        <v>0</v>
      </c>
      <c r="D20" s="30">
        <f t="shared" si="1"/>
        <v>0</v>
      </c>
      <c r="E20" s="30"/>
    </row>
    <row r="21" spans="1:5" ht="24.75" customHeight="1" x14ac:dyDescent="0.25">
      <c r="A21" s="22" t="s">
        <v>24</v>
      </c>
      <c r="B21" s="8">
        <v>0</v>
      </c>
      <c r="C21" s="24">
        <f t="shared" si="0"/>
        <v>0</v>
      </c>
      <c r="D21" s="30">
        <f t="shared" si="1"/>
        <v>0</v>
      </c>
      <c r="E21" s="30"/>
    </row>
    <row r="22" spans="1:5" ht="24.75" customHeight="1" x14ac:dyDescent="0.25">
      <c r="A22" s="22" t="s">
        <v>21</v>
      </c>
      <c r="B22" s="8">
        <v>0</v>
      </c>
      <c r="C22" s="24">
        <f t="shared" si="0"/>
        <v>0</v>
      </c>
      <c r="D22" s="30">
        <f t="shared" si="1"/>
        <v>0</v>
      </c>
      <c r="E22" s="30"/>
    </row>
    <row r="23" spans="1:5" ht="24.75" customHeight="1" x14ac:dyDescent="0.25">
      <c r="A23" s="22" t="s">
        <v>52</v>
      </c>
      <c r="B23" s="8">
        <v>0</v>
      </c>
      <c r="C23" s="24">
        <f t="shared" si="0"/>
        <v>0</v>
      </c>
      <c r="D23" s="30">
        <f t="shared" si="1"/>
        <v>0</v>
      </c>
      <c r="E23" s="30"/>
    </row>
    <row r="24" spans="1:5" ht="24.75" customHeight="1" x14ac:dyDescent="0.25">
      <c r="A24" s="22" t="s">
        <v>22</v>
      </c>
      <c r="B24" s="8">
        <v>0</v>
      </c>
      <c r="C24" s="24">
        <f t="shared" si="0"/>
        <v>0</v>
      </c>
      <c r="D24" s="30">
        <f t="shared" si="1"/>
        <v>0</v>
      </c>
      <c r="E24" s="30"/>
    </row>
    <row r="25" spans="1:5" ht="24.75" customHeight="1" x14ac:dyDescent="0.25">
      <c r="A25" s="22" t="s">
        <v>26</v>
      </c>
      <c r="B25" s="8">
        <v>0</v>
      </c>
      <c r="C25" s="24">
        <f t="shared" si="0"/>
        <v>0</v>
      </c>
      <c r="D25" s="30">
        <f t="shared" si="1"/>
        <v>0</v>
      </c>
      <c r="E25" s="30"/>
    </row>
    <row r="26" spans="1:5" ht="24.75" customHeight="1" x14ac:dyDescent="0.25">
      <c r="A26" s="22" t="s">
        <v>25</v>
      </c>
      <c r="B26" s="8">
        <v>0</v>
      </c>
      <c r="C26" s="24">
        <f t="shared" si="0"/>
        <v>0</v>
      </c>
      <c r="D26" s="30">
        <f t="shared" si="1"/>
        <v>0</v>
      </c>
      <c r="E26" s="30"/>
    </row>
    <row r="27" spans="1:5" ht="24.75" customHeight="1" x14ac:dyDescent="0.25">
      <c r="A27" s="22" t="s">
        <v>53</v>
      </c>
      <c r="B27" s="8">
        <v>0</v>
      </c>
      <c r="C27" s="24">
        <f>B27</f>
        <v>0</v>
      </c>
      <c r="D27" s="36">
        <f t="shared" si="1"/>
        <v>0</v>
      </c>
      <c r="E27" s="36"/>
    </row>
    <row r="28" spans="1:5" ht="24.75" customHeight="1" x14ac:dyDescent="0.25">
      <c r="A28" s="22" t="s">
        <v>38</v>
      </c>
      <c r="B28" s="8">
        <v>0</v>
      </c>
      <c r="C28" s="24">
        <f t="shared" si="0"/>
        <v>0</v>
      </c>
      <c r="D28" s="30">
        <f t="shared" si="1"/>
        <v>0</v>
      </c>
      <c r="E28" s="30"/>
    </row>
    <row r="29" spans="1:5" ht="24.75" customHeight="1" x14ac:dyDescent="0.25">
      <c r="A29" s="22" t="s">
        <v>34</v>
      </c>
      <c r="B29" s="8">
        <v>0</v>
      </c>
      <c r="C29" s="24">
        <f t="shared" si="0"/>
        <v>0</v>
      </c>
      <c r="D29" s="30">
        <f t="shared" si="1"/>
        <v>0</v>
      </c>
      <c r="E29" s="30"/>
    </row>
    <row r="30" spans="1:5" ht="24.75" customHeight="1" x14ac:dyDescent="0.25">
      <c r="A30" s="22" t="s">
        <v>23</v>
      </c>
      <c r="B30" s="8">
        <v>0</v>
      </c>
      <c r="C30" s="24">
        <f t="shared" si="0"/>
        <v>0</v>
      </c>
      <c r="D30" s="30">
        <f t="shared" si="1"/>
        <v>0</v>
      </c>
      <c r="E30" s="30"/>
    </row>
    <row r="31" spans="1:5" ht="24.75" customHeight="1" x14ac:dyDescent="0.25">
      <c r="A31" s="22" t="s">
        <v>58</v>
      </c>
      <c r="B31" s="8">
        <v>0</v>
      </c>
      <c r="C31" s="24">
        <f>B31</f>
        <v>0</v>
      </c>
      <c r="D31" s="36">
        <f t="shared" si="1"/>
        <v>0</v>
      </c>
      <c r="E31" s="36"/>
    </row>
    <row r="32" spans="1:5" ht="24.75" customHeight="1" x14ac:dyDescent="0.25">
      <c r="A32" s="22" t="s">
        <v>54</v>
      </c>
      <c r="B32" s="8">
        <v>0</v>
      </c>
      <c r="C32" s="24">
        <f>B32</f>
        <v>0</v>
      </c>
      <c r="D32" s="36">
        <f t="shared" si="1"/>
        <v>0</v>
      </c>
      <c r="E32" s="36"/>
    </row>
    <row r="33" spans="1:5" ht="24.75" customHeight="1" x14ac:dyDescent="0.25">
      <c r="A33" s="22" t="s">
        <v>27</v>
      </c>
      <c r="B33" s="21">
        <f>SUM(B15:B32)</f>
        <v>0</v>
      </c>
      <c r="C33" s="21">
        <f>SUM(C15:C32)</f>
        <v>0</v>
      </c>
      <c r="D33" s="35">
        <f>SUM(D15:E32)</f>
        <v>0</v>
      </c>
      <c r="E33" s="35"/>
    </row>
    <row r="34" spans="1:5" ht="24.75" customHeight="1" x14ac:dyDescent="0.25">
      <c r="A34" s="29"/>
      <c r="B34" s="29"/>
      <c r="C34" s="29"/>
      <c r="D34" s="29"/>
      <c r="E34" s="29"/>
    </row>
    <row r="35" spans="1:5" ht="24.75" customHeight="1" x14ac:dyDescent="0.25">
      <c r="A35" s="29" t="s">
        <v>43</v>
      </c>
      <c r="B35" s="29"/>
      <c r="C35" s="29"/>
      <c r="D35" s="29"/>
      <c r="E35" s="29"/>
    </row>
    <row r="36" spans="1:5" ht="24.75" customHeight="1" x14ac:dyDescent="0.25">
      <c r="A36" s="23" t="s">
        <v>39</v>
      </c>
      <c r="B36" s="23" t="s">
        <v>45</v>
      </c>
      <c r="C36" s="23" t="s">
        <v>46</v>
      </c>
      <c r="D36" s="32" t="s">
        <v>42</v>
      </c>
      <c r="E36" s="32"/>
    </row>
    <row r="37" spans="1:5" ht="24.75" customHeight="1" x14ac:dyDescent="0.25">
      <c r="A37" s="22" t="s">
        <v>77</v>
      </c>
      <c r="B37" s="8">
        <v>0</v>
      </c>
      <c r="C37" s="24">
        <f>B37/30*D7</f>
        <v>0</v>
      </c>
      <c r="D37" s="36">
        <f>B37-C37</f>
        <v>0</v>
      </c>
      <c r="E37" s="36"/>
    </row>
    <row r="38" spans="1:5" ht="24.75" customHeight="1" x14ac:dyDescent="0.25">
      <c r="A38" s="22" t="s">
        <v>78</v>
      </c>
      <c r="B38" s="8">
        <v>0</v>
      </c>
      <c r="C38" s="24">
        <f>B38/30*D7</f>
        <v>0</v>
      </c>
      <c r="D38" s="36">
        <f>B38-C38</f>
        <v>0</v>
      </c>
      <c r="E38" s="36"/>
    </row>
    <row r="39" spans="1:5" ht="24.75" customHeight="1" x14ac:dyDescent="0.25">
      <c r="A39" s="22" t="s">
        <v>27</v>
      </c>
      <c r="B39" s="21">
        <f>SUM(B37:B38)</f>
        <v>0</v>
      </c>
      <c r="C39" s="21">
        <f>SUM(C37:C38)</f>
        <v>0</v>
      </c>
      <c r="D39" s="35">
        <f>SUM(D37:E38)</f>
        <v>0</v>
      </c>
      <c r="E39" s="35"/>
    </row>
    <row r="40" spans="1:5" ht="24.75" customHeight="1" x14ac:dyDescent="0.25">
      <c r="A40" s="22" t="s">
        <v>51</v>
      </c>
      <c r="B40" s="25">
        <f>(B33+B39)</f>
        <v>0</v>
      </c>
      <c r="C40" s="21"/>
      <c r="D40" s="29"/>
      <c r="E40" s="29"/>
    </row>
    <row r="41" spans="1:5" ht="24.75" customHeight="1" x14ac:dyDescent="0.25">
      <c r="A41" s="29"/>
      <c r="B41" s="29"/>
      <c r="C41" s="29"/>
      <c r="D41" s="29"/>
      <c r="E41" s="29"/>
    </row>
    <row r="42" spans="1:5" ht="24.75" customHeight="1" x14ac:dyDescent="0.25">
      <c r="A42" s="29" t="s">
        <v>28</v>
      </c>
      <c r="B42" s="29"/>
      <c r="C42" s="29"/>
      <c r="D42" s="29"/>
      <c r="E42" s="29"/>
    </row>
    <row r="43" spans="1:5" ht="24.75" customHeight="1" x14ac:dyDescent="0.25">
      <c r="A43" s="23" t="s">
        <v>39</v>
      </c>
      <c r="B43" s="23" t="s">
        <v>55</v>
      </c>
      <c r="C43" s="23" t="s">
        <v>29</v>
      </c>
      <c r="D43" s="32" t="s">
        <v>17</v>
      </c>
      <c r="E43" s="32"/>
    </row>
    <row r="44" spans="1:5" ht="24.75" customHeight="1" x14ac:dyDescent="0.25">
      <c r="A44" s="22" t="s">
        <v>30</v>
      </c>
      <c r="B44" s="11">
        <v>0</v>
      </c>
      <c r="C44" s="24">
        <f>(B44/B7)*D7</f>
        <v>0</v>
      </c>
      <c r="D44" s="30">
        <f>(B44-C44)</f>
        <v>0</v>
      </c>
      <c r="E44" s="30"/>
    </row>
    <row r="45" spans="1:5" ht="24.75" customHeight="1" x14ac:dyDescent="0.25">
      <c r="A45" s="22" t="s">
        <v>31</v>
      </c>
      <c r="B45" s="8">
        <v>0</v>
      </c>
      <c r="C45" s="24">
        <f>(B45/B7)*D7</f>
        <v>0</v>
      </c>
      <c r="D45" s="30">
        <f t="shared" ref="D45:D46" si="2">(B45-C45)</f>
        <v>0</v>
      </c>
      <c r="E45" s="30"/>
    </row>
    <row r="46" spans="1:5" ht="24.75" customHeight="1" x14ac:dyDescent="0.25">
      <c r="A46" s="23" t="s">
        <v>79</v>
      </c>
      <c r="B46" s="11">
        <v>0</v>
      </c>
      <c r="C46" s="26">
        <f>B46/30*D7</f>
        <v>0</v>
      </c>
      <c r="D46" s="36">
        <f t="shared" si="2"/>
        <v>0</v>
      </c>
      <c r="E46" s="36"/>
    </row>
    <row r="47" spans="1:5" ht="24.75" customHeight="1" x14ac:dyDescent="0.25">
      <c r="A47" s="23" t="s">
        <v>80</v>
      </c>
      <c r="B47" s="11">
        <v>0</v>
      </c>
      <c r="C47" s="26">
        <f>B47/30*D7</f>
        <v>0</v>
      </c>
      <c r="D47" s="36">
        <f>B47-C47</f>
        <v>0</v>
      </c>
      <c r="E47" s="36"/>
    </row>
    <row r="48" spans="1:5" ht="24.75" customHeight="1" x14ac:dyDescent="0.25">
      <c r="A48" s="22" t="s">
        <v>77</v>
      </c>
      <c r="B48" s="11">
        <v>0</v>
      </c>
      <c r="C48" s="26">
        <f>B48/30*D7</f>
        <v>0</v>
      </c>
      <c r="D48" s="36">
        <f>B48-C48</f>
        <v>0</v>
      </c>
      <c r="E48" s="36"/>
    </row>
    <row r="49" spans="1:5" ht="24.75" customHeight="1" x14ac:dyDescent="0.25">
      <c r="A49" s="22" t="s">
        <v>78</v>
      </c>
      <c r="B49" s="11">
        <v>0</v>
      </c>
      <c r="C49" s="26">
        <f>B49/30*D7</f>
        <v>0</v>
      </c>
      <c r="D49" s="36">
        <f>B49-C49</f>
        <v>0</v>
      </c>
      <c r="E49" s="36"/>
    </row>
    <row r="50" spans="1:5" ht="24.75" customHeight="1" x14ac:dyDescent="0.25">
      <c r="A50" s="23" t="s">
        <v>81</v>
      </c>
      <c r="B50" s="11"/>
      <c r="C50" s="26"/>
      <c r="D50" s="47"/>
      <c r="E50" s="47"/>
    </row>
    <row r="51" spans="1:5" ht="24.75" customHeight="1" x14ac:dyDescent="0.25">
      <c r="A51" s="22"/>
      <c r="B51" s="8"/>
      <c r="C51" s="24"/>
      <c r="D51" s="46"/>
      <c r="E51" s="46"/>
    </row>
    <row r="52" spans="1:5" ht="24.75" customHeight="1" x14ac:dyDescent="0.25">
      <c r="A52" s="22" t="s">
        <v>27</v>
      </c>
      <c r="B52" s="21">
        <f>SUM(B44:B51)</f>
        <v>0</v>
      </c>
      <c r="C52" s="21">
        <f>SUM(C44:C51)</f>
        <v>0</v>
      </c>
      <c r="D52" s="35">
        <f>SUM(D44:E49)</f>
        <v>0</v>
      </c>
      <c r="E52" s="35"/>
    </row>
    <row r="53" spans="1:5" ht="24.75" customHeight="1" x14ac:dyDescent="0.25">
      <c r="A53" s="22"/>
      <c r="B53" s="22"/>
      <c r="C53" s="22"/>
      <c r="D53" s="29"/>
      <c r="E53" s="29"/>
    </row>
    <row r="54" spans="1:5" ht="24.75" customHeight="1" x14ac:dyDescent="0.25">
      <c r="A54" s="29" t="s">
        <v>57</v>
      </c>
      <c r="B54" s="29"/>
      <c r="C54" s="25">
        <f>D55+D52</f>
        <v>0</v>
      </c>
      <c r="D54" s="29"/>
      <c r="E54" s="29"/>
    </row>
    <row r="55" spans="1:5" ht="24.75" customHeight="1" x14ac:dyDescent="0.25">
      <c r="A55" s="12" t="s">
        <v>56</v>
      </c>
      <c r="B55" s="12"/>
      <c r="C55" s="12"/>
      <c r="D55" s="40">
        <f>D33+D39-D52</f>
        <v>0</v>
      </c>
      <c r="E55" s="40"/>
    </row>
    <row r="56" spans="1:5" ht="24.75" customHeight="1" x14ac:dyDescent="0.25">
      <c r="A56" s="39" t="s">
        <v>32</v>
      </c>
      <c r="B56" s="39"/>
      <c r="C56" s="39"/>
      <c r="D56" s="39"/>
      <c r="E56" s="39"/>
    </row>
    <row r="57" spans="1:5" ht="24.75" customHeight="1" x14ac:dyDescent="0.25">
      <c r="A57" s="45"/>
      <c r="B57" s="45"/>
      <c r="C57" s="45"/>
      <c r="D57" s="45"/>
      <c r="E57" s="45"/>
    </row>
    <row r="58" spans="1:5" ht="24.75" customHeight="1" x14ac:dyDescent="0.25">
      <c r="A58" s="13"/>
      <c r="B58" s="22" t="s">
        <v>50</v>
      </c>
      <c r="C58" s="44" t="s">
        <v>33</v>
      </c>
      <c r="D58" s="44"/>
      <c r="E58" s="44"/>
    </row>
    <row r="59" spans="1:5" ht="24.75" customHeight="1" x14ac:dyDescent="0.25">
      <c r="A59" s="22" t="s">
        <v>49</v>
      </c>
      <c r="B59" s="43"/>
      <c r="C59" s="45"/>
      <c r="D59" s="45"/>
      <c r="E59" s="45"/>
    </row>
    <row r="60" spans="1:5" ht="24.75" customHeight="1" x14ac:dyDescent="0.25">
      <c r="A60" s="22" t="s">
        <v>48</v>
      </c>
      <c r="B60" s="43"/>
      <c r="C60" s="45"/>
      <c r="D60" s="45"/>
      <c r="E60" s="45"/>
    </row>
    <row r="61" spans="1:5" ht="24.75" customHeight="1" x14ac:dyDescent="0.25">
      <c r="A61" s="22" t="s">
        <v>47</v>
      </c>
      <c r="B61" s="43"/>
      <c r="C61" s="45"/>
      <c r="D61" s="45"/>
      <c r="E61" s="45"/>
    </row>
  </sheetData>
  <mergeCells count="62">
    <mergeCell ref="B59:B61"/>
    <mergeCell ref="C59:E61"/>
    <mergeCell ref="A54:B54"/>
    <mergeCell ref="D54:E54"/>
    <mergeCell ref="D55:E55"/>
    <mergeCell ref="A56:E56"/>
    <mergeCell ref="A57:E57"/>
    <mergeCell ref="C58:E58"/>
    <mergeCell ref="D48:E48"/>
    <mergeCell ref="D49:E49"/>
    <mergeCell ref="D50:E50"/>
    <mergeCell ref="D51:E51"/>
    <mergeCell ref="D52:E52"/>
    <mergeCell ref="D53:E53"/>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pageSetup paperSize="9" scale="5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2"/>
  <sheetViews>
    <sheetView topLeftCell="A4" workbookViewId="0">
      <selection sqref="A1:XFD1"/>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1"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x14ac:dyDescent="0.25">
      <c r="A1" s="28" t="s">
        <v>0</v>
      </c>
      <c r="B1" s="28"/>
      <c r="C1" s="28"/>
      <c r="D1" s="28"/>
      <c r="E1" s="28"/>
    </row>
    <row r="2" spans="1:5" x14ac:dyDescent="0.25">
      <c r="A2" s="28" t="s">
        <v>74</v>
      </c>
      <c r="B2" s="28"/>
      <c r="C2" s="28"/>
      <c r="D2" s="28"/>
      <c r="E2" s="28"/>
    </row>
    <row r="3" spans="1:5" ht="21.75" customHeight="1" x14ac:dyDescent="0.25">
      <c r="A3" s="22" t="s">
        <v>1</v>
      </c>
      <c r="B3" s="6"/>
      <c r="C3" s="22" t="s">
        <v>2</v>
      </c>
      <c r="D3" s="33" t="s">
        <v>125</v>
      </c>
      <c r="E3" s="33"/>
    </row>
    <row r="4" spans="1:5" x14ac:dyDescent="0.25">
      <c r="A4" s="22" t="s">
        <v>3</v>
      </c>
      <c r="B4" s="27"/>
      <c r="C4" s="22" t="s">
        <v>4</v>
      </c>
      <c r="D4" s="37"/>
      <c r="E4" s="37"/>
    </row>
    <row r="5" spans="1:5" x14ac:dyDescent="0.25">
      <c r="A5" s="22" t="s">
        <v>5</v>
      </c>
      <c r="B5" s="27"/>
      <c r="C5" s="22" t="s">
        <v>6</v>
      </c>
      <c r="D5" s="31"/>
      <c r="E5" s="31"/>
    </row>
    <row r="6" spans="1:5" x14ac:dyDescent="0.25">
      <c r="A6" s="22" t="s">
        <v>7</v>
      </c>
      <c r="B6" s="27"/>
      <c r="C6" s="14" t="s">
        <v>8</v>
      </c>
      <c r="D6" s="31"/>
      <c r="E6" s="31"/>
    </row>
    <row r="7" spans="1:5" x14ac:dyDescent="0.25">
      <c r="A7" s="22" t="s">
        <v>9</v>
      </c>
      <c r="B7" s="17">
        <v>30</v>
      </c>
      <c r="C7" s="22" t="s">
        <v>10</v>
      </c>
      <c r="D7" s="38">
        <v>0</v>
      </c>
      <c r="E7" s="38"/>
    </row>
    <row r="8" spans="1:5" x14ac:dyDescent="0.25">
      <c r="A8" s="22" t="s">
        <v>11</v>
      </c>
      <c r="B8" s="3" t="s">
        <v>63</v>
      </c>
      <c r="C8" s="29" t="s">
        <v>12</v>
      </c>
      <c r="D8" s="31"/>
      <c r="E8" s="31"/>
    </row>
    <row r="9" spans="1:5" x14ac:dyDescent="0.25">
      <c r="A9" s="22" t="s">
        <v>13</v>
      </c>
      <c r="B9" s="4">
        <f>(D50)</f>
        <v>0</v>
      </c>
      <c r="C9" s="29"/>
      <c r="D9" s="31"/>
      <c r="E9" s="31"/>
    </row>
    <row r="10" spans="1:5" x14ac:dyDescent="0.25">
      <c r="A10" s="22" t="s">
        <v>14</v>
      </c>
      <c r="B10" s="22" t="s">
        <v>64</v>
      </c>
      <c r="C10" s="29" t="s">
        <v>15</v>
      </c>
      <c r="D10" s="41" t="s">
        <v>67</v>
      </c>
      <c r="E10" s="42"/>
    </row>
    <row r="11" spans="1:5" x14ac:dyDescent="0.25">
      <c r="A11" s="22" t="s">
        <v>16</v>
      </c>
      <c r="B11" s="22" t="s">
        <v>65</v>
      </c>
      <c r="C11" s="29"/>
      <c r="D11" s="41" t="s">
        <v>66</v>
      </c>
      <c r="E11" s="42"/>
    </row>
    <row r="12" spans="1:5" x14ac:dyDescent="0.25">
      <c r="A12" s="28"/>
      <c r="B12" s="28"/>
      <c r="C12" s="28"/>
      <c r="D12" s="28"/>
      <c r="E12" s="28"/>
    </row>
    <row r="13" spans="1:5" x14ac:dyDescent="0.25">
      <c r="A13" s="29" t="s">
        <v>44</v>
      </c>
      <c r="B13" s="29"/>
      <c r="C13" s="29"/>
      <c r="D13" s="29"/>
      <c r="E13" s="29"/>
    </row>
    <row r="14" spans="1:5" x14ac:dyDescent="0.25">
      <c r="A14" s="23" t="s">
        <v>39</v>
      </c>
      <c r="B14" s="23" t="s">
        <v>40</v>
      </c>
      <c r="C14" s="23" t="s">
        <v>41</v>
      </c>
      <c r="D14" s="32" t="s">
        <v>42</v>
      </c>
      <c r="E14" s="32"/>
    </row>
    <row r="15" spans="1:5" x14ac:dyDescent="0.25">
      <c r="A15" s="22" t="s">
        <v>36</v>
      </c>
      <c r="B15" s="8">
        <v>0</v>
      </c>
      <c r="C15" s="24">
        <f>(B15/$B$7)*$D$7</f>
        <v>0</v>
      </c>
      <c r="D15" s="30">
        <f>B15-C15</f>
        <v>0</v>
      </c>
      <c r="E15" s="30"/>
    </row>
    <row r="16" spans="1:5" x14ac:dyDescent="0.25">
      <c r="A16" s="22" t="s">
        <v>18</v>
      </c>
      <c r="B16" s="8">
        <v>0</v>
      </c>
      <c r="C16" s="24">
        <f t="shared" ref="C16:C30" si="0">(B16/$B$7)*$D$7</f>
        <v>0</v>
      </c>
      <c r="D16" s="30">
        <f t="shared" ref="D16:D32" si="1">B16-C16</f>
        <v>0</v>
      </c>
      <c r="E16" s="30"/>
    </row>
    <row r="17" spans="1:5" x14ac:dyDescent="0.25">
      <c r="A17" s="22" t="s">
        <v>35</v>
      </c>
      <c r="B17" s="8">
        <v>0</v>
      </c>
      <c r="C17" s="24">
        <f t="shared" si="0"/>
        <v>0</v>
      </c>
      <c r="D17" s="30">
        <f t="shared" si="1"/>
        <v>0</v>
      </c>
      <c r="E17" s="30"/>
    </row>
    <row r="18" spans="1:5" x14ac:dyDescent="0.25">
      <c r="A18" s="22" t="s">
        <v>19</v>
      </c>
      <c r="B18" s="8">
        <v>0</v>
      </c>
      <c r="C18" s="24">
        <f t="shared" si="0"/>
        <v>0</v>
      </c>
      <c r="D18" s="30">
        <f>B18-C18</f>
        <v>0</v>
      </c>
      <c r="E18" s="30"/>
    </row>
    <row r="19" spans="1:5" x14ac:dyDescent="0.25">
      <c r="A19" s="22" t="s">
        <v>37</v>
      </c>
      <c r="B19" s="8">
        <v>0</v>
      </c>
      <c r="C19" s="24">
        <f t="shared" si="0"/>
        <v>0</v>
      </c>
      <c r="D19" s="30">
        <f>B19-C19</f>
        <v>0</v>
      </c>
      <c r="E19" s="30"/>
    </row>
    <row r="20" spans="1:5" x14ac:dyDescent="0.25">
      <c r="A20" s="22" t="s">
        <v>20</v>
      </c>
      <c r="B20" s="8">
        <v>0</v>
      </c>
      <c r="C20" s="24">
        <f t="shared" si="0"/>
        <v>0</v>
      </c>
      <c r="D20" s="30">
        <f t="shared" si="1"/>
        <v>0</v>
      </c>
      <c r="E20" s="30"/>
    </row>
    <row r="21" spans="1:5" x14ac:dyDescent="0.25">
      <c r="A21" s="22" t="s">
        <v>24</v>
      </c>
      <c r="B21" s="8">
        <v>0</v>
      </c>
      <c r="C21" s="24">
        <f t="shared" si="0"/>
        <v>0</v>
      </c>
      <c r="D21" s="30">
        <f t="shared" si="1"/>
        <v>0</v>
      </c>
      <c r="E21" s="30"/>
    </row>
    <row r="22" spans="1:5" x14ac:dyDescent="0.25">
      <c r="A22" s="22" t="s">
        <v>21</v>
      </c>
      <c r="B22" s="8">
        <v>0</v>
      </c>
      <c r="C22" s="24">
        <f t="shared" si="0"/>
        <v>0</v>
      </c>
      <c r="D22" s="30">
        <f t="shared" si="1"/>
        <v>0</v>
      </c>
      <c r="E22" s="30"/>
    </row>
    <row r="23" spans="1:5" x14ac:dyDescent="0.25">
      <c r="A23" s="22" t="s">
        <v>52</v>
      </c>
      <c r="B23" s="8">
        <v>0</v>
      </c>
      <c r="C23" s="24">
        <f t="shared" si="0"/>
        <v>0</v>
      </c>
      <c r="D23" s="30">
        <f t="shared" si="1"/>
        <v>0</v>
      </c>
      <c r="E23" s="30"/>
    </row>
    <row r="24" spans="1:5" x14ac:dyDescent="0.25">
      <c r="A24" s="22" t="s">
        <v>22</v>
      </c>
      <c r="B24" s="8">
        <v>0</v>
      </c>
      <c r="C24" s="24">
        <f t="shared" si="0"/>
        <v>0</v>
      </c>
      <c r="D24" s="30">
        <f t="shared" si="1"/>
        <v>0</v>
      </c>
      <c r="E24" s="30"/>
    </row>
    <row r="25" spans="1:5" x14ac:dyDescent="0.25">
      <c r="A25" s="22" t="s">
        <v>26</v>
      </c>
      <c r="B25" s="8">
        <v>0</v>
      </c>
      <c r="C25" s="24">
        <f t="shared" si="0"/>
        <v>0</v>
      </c>
      <c r="D25" s="30">
        <f t="shared" si="1"/>
        <v>0</v>
      </c>
      <c r="E25" s="30"/>
    </row>
    <row r="26" spans="1:5" x14ac:dyDescent="0.25">
      <c r="A26" s="22" t="s">
        <v>25</v>
      </c>
      <c r="B26" s="8">
        <v>0</v>
      </c>
      <c r="C26" s="24">
        <f t="shared" si="0"/>
        <v>0</v>
      </c>
      <c r="D26" s="30">
        <f t="shared" si="1"/>
        <v>0</v>
      </c>
      <c r="E26" s="30"/>
    </row>
    <row r="27" spans="1:5" x14ac:dyDescent="0.25">
      <c r="A27" s="22" t="s">
        <v>53</v>
      </c>
      <c r="B27" s="8">
        <v>0</v>
      </c>
      <c r="C27" s="24">
        <f>B27</f>
        <v>0</v>
      </c>
      <c r="D27" s="36">
        <f t="shared" si="1"/>
        <v>0</v>
      </c>
      <c r="E27" s="36"/>
    </row>
    <row r="28" spans="1:5" x14ac:dyDescent="0.25">
      <c r="A28" s="22" t="s">
        <v>38</v>
      </c>
      <c r="B28" s="8">
        <v>0</v>
      </c>
      <c r="C28" s="24">
        <f t="shared" si="0"/>
        <v>0</v>
      </c>
      <c r="D28" s="30">
        <f t="shared" si="1"/>
        <v>0</v>
      </c>
      <c r="E28" s="30"/>
    </row>
    <row r="29" spans="1:5" x14ac:dyDescent="0.25">
      <c r="A29" s="22" t="s">
        <v>34</v>
      </c>
      <c r="B29" s="8">
        <v>0</v>
      </c>
      <c r="C29" s="24">
        <f t="shared" si="0"/>
        <v>0</v>
      </c>
      <c r="D29" s="30">
        <f t="shared" si="1"/>
        <v>0</v>
      </c>
      <c r="E29" s="30"/>
    </row>
    <row r="30" spans="1:5" x14ac:dyDescent="0.25">
      <c r="A30" s="22" t="s">
        <v>23</v>
      </c>
      <c r="B30" s="8">
        <v>0</v>
      </c>
      <c r="C30" s="24">
        <f t="shared" si="0"/>
        <v>0</v>
      </c>
      <c r="D30" s="30">
        <f t="shared" si="1"/>
        <v>0</v>
      </c>
      <c r="E30" s="30"/>
    </row>
    <row r="31" spans="1:5" x14ac:dyDescent="0.25">
      <c r="A31" s="22" t="s">
        <v>58</v>
      </c>
      <c r="B31" s="8">
        <v>0</v>
      </c>
      <c r="C31" s="24">
        <f>B31</f>
        <v>0</v>
      </c>
      <c r="D31" s="36">
        <f t="shared" si="1"/>
        <v>0</v>
      </c>
      <c r="E31" s="36"/>
    </row>
    <row r="32" spans="1:5" x14ac:dyDescent="0.25">
      <c r="A32" s="22" t="s">
        <v>54</v>
      </c>
      <c r="B32" s="8">
        <v>0</v>
      </c>
      <c r="C32" s="24">
        <f>B32</f>
        <v>0</v>
      </c>
      <c r="D32" s="36">
        <f t="shared" si="1"/>
        <v>0</v>
      </c>
      <c r="E32" s="36"/>
    </row>
    <row r="33" spans="1:13" x14ac:dyDescent="0.25">
      <c r="A33" s="22" t="s">
        <v>27</v>
      </c>
      <c r="B33" s="21">
        <f>SUM(B15:B32)</f>
        <v>0</v>
      </c>
      <c r="C33" s="21">
        <f>SUM(C15:C32)</f>
        <v>0</v>
      </c>
      <c r="D33" s="35">
        <f>SUM(D15:E32)</f>
        <v>0</v>
      </c>
      <c r="E33" s="35"/>
    </row>
    <row r="34" spans="1:13" x14ac:dyDescent="0.25">
      <c r="A34" s="29"/>
      <c r="B34" s="29"/>
      <c r="C34" s="29"/>
      <c r="D34" s="29"/>
      <c r="E34" s="29"/>
    </row>
    <row r="35" spans="1:13" x14ac:dyDescent="0.25">
      <c r="A35" s="29" t="s">
        <v>43</v>
      </c>
      <c r="B35" s="29"/>
      <c r="C35" s="29"/>
      <c r="D35" s="29"/>
      <c r="E35" s="29"/>
    </row>
    <row r="36" spans="1:13" x14ac:dyDescent="0.25">
      <c r="A36" s="23" t="s">
        <v>39</v>
      </c>
      <c r="B36" s="23" t="s">
        <v>45</v>
      </c>
      <c r="C36" s="23" t="s">
        <v>46</v>
      </c>
      <c r="D36" s="32" t="s">
        <v>42</v>
      </c>
      <c r="E36" s="32"/>
    </row>
    <row r="37" spans="1:13" x14ac:dyDescent="0.25">
      <c r="A37" s="22" t="s">
        <v>77</v>
      </c>
      <c r="B37" s="8">
        <v>0</v>
      </c>
      <c r="C37" s="24">
        <f>B37/30*D7</f>
        <v>0</v>
      </c>
      <c r="D37" s="30">
        <f>B37-C37</f>
        <v>0</v>
      </c>
      <c r="E37" s="30"/>
    </row>
    <row r="38" spans="1:13" x14ac:dyDescent="0.25">
      <c r="A38" s="22" t="s">
        <v>78</v>
      </c>
      <c r="B38" s="11">
        <v>0</v>
      </c>
      <c r="C38" s="26">
        <f>B38</f>
        <v>0</v>
      </c>
      <c r="D38" s="36">
        <f>B38-C38</f>
        <v>0</v>
      </c>
      <c r="E38" s="36"/>
    </row>
    <row r="39" spans="1:13" x14ac:dyDescent="0.25">
      <c r="A39" s="22" t="s">
        <v>27</v>
      </c>
      <c r="B39" s="21">
        <f>SUM(B37:B38)</f>
        <v>0</v>
      </c>
      <c r="C39" s="21">
        <f>SUM(C37:C38)</f>
        <v>0</v>
      </c>
      <c r="D39" s="35">
        <f>SUM(D37:E38)</f>
        <v>0</v>
      </c>
      <c r="E39" s="35"/>
    </row>
    <row r="40" spans="1:13" x14ac:dyDescent="0.25">
      <c r="A40" s="22" t="s">
        <v>51</v>
      </c>
      <c r="B40" s="25">
        <f>(B33+B39)</f>
        <v>0</v>
      </c>
      <c r="C40" s="21"/>
      <c r="D40" s="29"/>
      <c r="E40" s="29"/>
    </row>
    <row r="41" spans="1:13" x14ac:dyDescent="0.25">
      <c r="A41" s="29"/>
      <c r="B41" s="29"/>
      <c r="C41" s="29"/>
      <c r="D41" s="29"/>
      <c r="E41" s="29"/>
    </row>
    <row r="42" spans="1:13" x14ac:dyDescent="0.25">
      <c r="A42" s="29" t="s">
        <v>28</v>
      </c>
      <c r="B42" s="29"/>
      <c r="C42" s="29"/>
      <c r="D42" s="29"/>
      <c r="E42" s="29"/>
    </row>
    <row r="43" spans="1:13" x14ac:dyDescent="0.25">
      <c r="A43" s="23" t="s">
        <v>39</v>
      </c>
      <c r="B43" s="23" t="s">
        <v>55</v>
      </c>
      <c r="C43" s="23" t="s">
        <v>29</v>
      </c>
      <c r="D43" s="32" t="s">
        <v>17</v>
      </c>
      <c r="E43" s="32"/>
      <c r="M43" s="184"/>
    </row>
    <row r="44" spans="1:13" x14ac:dyDescent="0.25">
      <c r="A44" s="22" t="s">
        <v>30</v>
      </c>
      <c r="B44" s="11">
        <v>0</v>
      </c>
      <c r="C44" s="24">
        <f>(B44/B7)*D7</f>
        <v>0</v>
      </c>
      <c r="D44" s="30">
        <f>(B44-C44)</f>
        <v>0</v>
      </c>
      <c r="E44" s="30"/>
    </row>
    <row r="45" spans="1:13" x14ac:dyDescent="0.25">
      <c r="A45" s="22" t="s">
        <v>31</v>
      </c>
      <c r="B45" s="8">
        <v>0</v>
      </c>
      <c r="C45" s="24">
        <f>(B45/B7)*D7</f>
        <v>0</v>
      </c>
      <c r="D45" s="30">
        <f t="shared" ref="D45:D46" si="2">(B45-C45)</f>
        <v>0</v>
      </c>
      <c r="E45" s="30"/>
    </row>
    <row r="46" spans="1:13" x14ac:dyDescent="0.25">
      <c r="A46" s="23" t="s">
        <v>79</v>
      </c>
      <c r="B46" s="8">
        <v>0</v>
      </c>
      <c r="C46" s="24">
        <f>B46/30*D7</f>
        <v>0</v>
      </c>
      <c r="D46" s="30">
        <f t="shared" si="2"/>
        <v>0</v>
      </c>
      <c r="E46" s="30"/>
    </row>
    <row r="47" spans="1:13" x14ac:dyDescent="0.25">
      <c r="A47" s="23" t="s">
        <v>80</v>
      </c>
      <c r="B47" s="11">
        <v>0</v>
      </c>
      <c r="C47" s="24">
        <f>B47/30*D7</f>
        <v>0</v>
      </c>
      <c r="D47" s="36">
        <f>B47-C47</f>
        <v>0</v>
      </c>
      <c r="E47" s="36"/>
    </row>
    <row r="48" spans="1:13" x14ac:dyDescent="0.25">
      <c r="A48" s="22" t="s">
        <v>77</v>
      </c>
      <c r="B48" s="8">
        <v>0</v>
      </c>
      <c r="C48" s="24">
        <f>B48/30*D7</f>
        <v>0</v>
      </c>
      <c r="D48" s="30">
        <f>B48-C48</f>
        <v>0</v>
      </c>
      <c r="E48" s="30"/>
    </row>
    <row r="49" spans="1:5" x14ac:dyDescent="0.25">
      <c r="A49" s="22" t="s">
        <v>78</v>
      </c>
      <c r="B49" s="11">
        <v>0</v>
      </c>
      <c r="C49" s="24">
        <f>B49/30*D7</f>
        <v>0</v>
      </c>
      <c r="D49" s="36">
        <f>B49-C49</f>
        <v>0</v>
      </c>
      <c r="E49" s="36"/>
    </row>
    <row r="50" spans="1:5" x14ac:dyDescent="0.25">
      <c r="A50" s="22" t="s">
        <v>126</v>
      </c>
      <c r="B50" s="11">
        <v>0</v>
      </c>
      <c r="C50" s="26">
        <f>(B49*100/7.5)/30*(30-D7)*0.12</f>
        <v>0</v>
      </c>
      <c r="D50" s="36">
        <f>B50-C50</f>
        <v>0</v>
      </c>
      <c r="E50" s="36"/>
    </row>
    <row r="51" spans="1:5" ht="25.5" x14ac:dyDescent="0.25">
      <c r="A51" s="23" t="s">
        <v>81</v>
      </c>
      <c r="B51" s="11"/>
      <c r="C51" s="26"/>
      <c r="D51" s="47"/>
      <c r="E51" s="47"/>
    </row>
    <row r="52" spans="1:5" x14ac:dyDescent="0.25">
      <c r="A52" s="22"/>
      <c r="B52" s="8"/>
      <c r="C52" s="24"/>
      <c r="D52" s="46"/>
      <c r="E52" s="46"/>
    </row>
    <row r="53" spans="1:5" x14ac:dyDescent="0.25">
      <c r="A53" s="22" t="s">
        <v>27</v>
      </c>
      <c r="B53" s="21">
        <f>SUM(B44:B52)</f>
        <v>0</v>
      </c>
      <c r="C53" s="21">
        <f>SUM(C44:C52)</f>
        <v>0</v>
      </c>
      <c r="D53" s="35">
        <f>SUM(D44:E50)</f>
        <v>0</v>
      </c>
      <c r="E53" s="35"/>
    </row>
    <row r="54" spans="1:5" x14ac:dyDescent="0.25">
      <c r="A54" s="22"/>
      <c r="B54" s="22"/>
      <c r="C54" s="22"/>
      <c r="D54" s="29"/>
      <c r="E54" s="29"/>
    </row>
    <row r="55" spans="1:5" x14ac:dyDescent="0.25">
      <c r="A55" s="29" t="s">
        <v>57</v>
      </c>
      <c r="B55" s="29"/>
      <c r="C55" s="25">
        <f>D56+D53</f>
        <v>0</v>
      </c>
      <c r="D55" s="29"/>
      <c r="E55" s="29"/>
    </row>
    <row r="56" spans="1:5" x14ac:dyDescent="0.25">
      <c r="A56" s="48" t="s">
        <v>82</v>
      </c>
      <c r="B56" s="49"/>
      <c r="C56" s="50"/>
      <c r="D56" s="40">
        <f>D33+D39-D53</f>
        <v>0</v>
      </c>
      <c r="E56" s="40"/>
    </row>
    <row r="57" spans="1:5" ht="15" x14ac:dyDescent="0.25">
      <c r="A57" s="39" t="s">
        <v>32</v>
      </c>
      <c r="B57" s="39"/>
      <c r="C57" s="39"/>
      <c r="D57" s="39"/>
      <c r="E57" s="39"/>
    </row>
    <row r="58" spans="1:5" x14ac:dyDescent="0.25">
      <c r="A58" s="45"/>
      <c r="B58" s="45"/>
      <c r="C58" s="45"/>
      <c r="D58" s="45"/>
      <c r="E58" s="45"/>
    </row>
    <row r="59" spans="1:5" x14ac:dyDescent="0.25">
      <c r="A59" s="13"/>
      <c r="B59" s="22" t="s">
        <v>50</v>
      </c>
      <c r="C59" s="44" t="s">
        <v>33</v>
      </c>
      <c r="D59" s="44"/>
      <c r="E59" s="44"/>
    </row>
    <row r="60" spans="1:5" x14ac:dyDescent="0.25">
      <c r="A60" s="22" t="s">
        <v>49</v>
      </c>
      <c r="B60" s="43"/>
      <c r="C60" s="45"/>
      <c r="D60" s="45"/>
      <c r="E60" s="45"/>
    </row>
    <row r="61" spans="1:5" x14ac:dyDescent="0.25">
      <c r="A61" s="22" t="s">
        <v>48</v>
      </c>
      <c r="B61" s="43"/>
      <c r="C61" s="45"/>
      <c r="D61" s="45"/>
      <c r="E61" s="45"/>
    </row>
    <row r="62" spans="1:5" x14ac:dyDescent="0.25">
      <c r="A62" s="22" t="s">
        <v>47</v>
      </c>
      <c r="B62" s="43"/>
      <c r="C62" s="45"/>
      <c r="D62" s="45"/>
      <c r="E62" s="45"/>
    </row>
  </sheetData>
  <mergeCells count="64">
    <mergeCell ref="A58:E58"/>
    <mergeCell ref="C59:E59"/>
    <mergeCell ref="B60:B62"/>
    <mergeCell ref="C60:E62"/>
    <mergeCell ref="D54:E54"/>
    <mergeCell ref="A55:B55"/>
    <mergeCell ref="D55:E55"/>
    <mergeCell ref="A56:C56"/>
    <mergeCell ref="D56:E56"/>
    <mergeCell ref="A57:E57"/>
    <mergeCell ref="D48:E48"/>
    <mergeCell ref="D49:E49"/>
    <mergeCell ref="D50:E50"/>
    <mergeCell ref="D51:E51"/>
    <mergeCell ref="D52:E52"/>
    <mergeCell ref="D53:E53"/>
    <mergeCell ref="A42:E42"/>
    <mergeCell ref="D43:E43"/>
    <mergeCell ref="D44:E44"/>
    <mergeCell ref="D45:E45"/>
    <mergeCell ref="D46:E46"/>
    <mergeCell ref="D47:E47"/>
    <mergeCell ref="D36:E36"/>
    <mergeCell ref="D37:E37"/>
    <mergeCell ref="D38:E38"/>
    <mergeCell ref="D39:E39"/>
    <mergeCell ref="D40:E40"/>
    <mergeCell ref="A41:E41"/>
    <mergeCell ref="D30:E30"/>
    <mergeCell ref="D31:E31"/>
    <mergeCell ref="D32:E32"/>
    <mergeCell ref="D33:E33"/>
    <mergeCell ref="A34:E34"/>
    <mergeCell ref="A35:E35"/>
    <mergeCell ref="D24:E24"/>
    <mergeCell ref="D25:E25"/>
    <mergeCell ref="D26:E26"/>
    <mergeCell ref="D27:E27"/>
    <mergeCell ref="D28:E28"/>
    <mergeCell ref="D29:E29"/>
    <mergeCell ref="D18:E18"/>
    <mergeCell ref="D19:E19"/>
    <mergeCell ref="D20:E20"/>
    <mergeCell ref="D21:E21"/>
    <mergeCell ref="D22:E22"/>
    <mergeCell ref="D23:E23"/>
    <mergeCell ref="A12:E12"/>
    <mergeCell ref="A13:E13"/>
    <mergeCell ref="D14:E14"/>
    <mergeCell ref="D15:E15"/>
    <mergeCell ref="D16:E16"/>
    <mergeCell ref="D17:E17"/>
    <mergeCell ref="D7:E7"/>
    <mergeCell ref="C8:C9"/>
    <mergeCell ref="D8:E9"/>
    <mergeCell ref="C10:C11"/>
    <mergeCell ref="D10:E10"/>
    <mergeCell ref="D11:E11"/>
    <mergeCell ref="A1:E1"/>
    <mergeCell ref="A2:E2"/>
    <mergeCell ref="D3:E3"/>
    <mergeCell ref="D4:E4"/>
    <mergeCell ref="D5:E5"/>
    <mergeCell ref="D6:E6"/>
  </mergeCells>
  <pageMargins left="0.7" right="0.7" top="0.75" bottom="0.75" header="0.3" footer="0.3"/>
  <pageSetup paperSize="9" scale="93"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5510 ÖNC. AÇIĞA ALMA</vt:lpstr>
      <vt:lpstr>5510 ÖNC. İSTİFA</vt:lpstr>
      <vt:lpstr>5510 ÖNC. TAM MAAŞ</vt:lpstr>
      <vt:lpstr>5510 ÖNC. ÜCRETSİZ İZİN</vt:lpstr>
      <vt:lpstr>5510 SON. AÇIĞA ALMA</vt:lpstr>
      <vt:lpstr>5510 SON. İSTİFA</vt:lpstr>
      <vt:lpstr>5510 SON.I TAM MAAŞ</vt:lpstr>
      <vt:lpstr>5510 SON. ASKERE GİTME</vt:lpstr>
      <vt:lpstr>5510 SON.ASKERE GİTME 1</vt:lpstr>
      <vt:lpstr>EK DERS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user</cp:lastModifiedBy>
  <cp:lastPrinted>2023-03-01T08:25:35Z</cp:lastPrinted>
  <dcterms:created xsi:type="dcterms:W3CDTF">2014-04-05T21:24:00Z</dcterms:created>
  <dcterms:modified xsi:type="dcterms:W3CDTF">2023-03-01T08:49:23Z</dcterms:modified>
</cp:coreProperties>
</file>